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新事業創出班\ｷ 九（八）都県市合同商談会関係\R06年度\"/>
    </mc:Choice>
  </mc:AlternateContent>
  <xr:revisionPtr revIDLastSave="0" documentId="13_ncr:1_{21A7D2C9-2176-411D-9D3E-BDA97C09A95D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パラ" sheetId="5" r:id="rId1"/>
    <sheet name="受注側申込書" sheetId="1" r:id="rId2"/>
    <sheet name="発注企業リスト" sheetId="2" r:id="rId3"/>
    <sheet name="一覧用(入力不可)" sheetId="6" r:id="rId4"/>
  </sheets>
  <definedNames>
    <definedName name="○">発注企業リスト!$C$1:$C$2</definedName>
    <definedName name="_xlnm.Print_Area" localSheetId="1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86227465-B23D-4276-BDAF-64F029AAEA0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66E9FE52-80E9-40B0-B1E7-F9CCCE2BDC6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220048EE-F6AF-4F2F-9B05-25C55D67465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7B20D720-E425-4AE1-955D-7A7967FBCEA3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A07B2BD3-1735-4083-83C0-033EE15F8BA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206BCAEF-C303-4E48-A241-11006A0EE9EB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CEA5D80E-CFCB-49A2-9293-FCBC6DE4ADB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67BE1F1B-F148-4DEE-92D5-3916D1C70E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97713DE6-2121-4125-9806-22786AAA99A7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155F69BE-78A9-4D8A-A035-9F7993380D0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B1E31887-3F3A-4ED5-854A-97C9B9D563EA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57C3B409-E8A5-42E9-B0CC-5C9B0BDCA5C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<sst xmlns="http://schemas.openxmlformats.org/spreadsheetml/2006/main" count="419" uniqueCount="333">
  <si>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</si>
  <si>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</si>
  <si>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</si>
  <si>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</si>
  <si>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</si>
  <si>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</si>
  <si>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</si>
  <si>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</si>
  <si>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</si>
  <si>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</si>
  <si>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</si>
  <si>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</si>
  <si>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</si>
  <si>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</si>
  <si>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</si>
  <si>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</si>
  <si>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</si>
  <si>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</si>
  <si>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</si>
  <si>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</si>
  <si>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</si>
  <si>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</si>
  <si>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</si>
  <si>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</si>
  <si>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</si>
  <si>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</si>
  <si>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</si>
  <si>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</si>
  <si>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</si>
  <si>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</si>
  <si>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</si>
  <si>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</si>
  <si>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</si>
  <si>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</si>
  <si>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</si>
  <si>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</si>
  <si>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</si>
  <si>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</si>
  <si>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</si>
  <si>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</si>
  <si>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</si>
  <si>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</si>
  <si>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</si>
  <si>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</si>
  <si>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</si>
  <si>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</si>
  <si>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</si>
  <si>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</si>
  <si>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</si>
  <si>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</si>
  <si>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</si>
  <si>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</si>
  <si>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</si>
  <si>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</si>
  <si>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</si>
  <si>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</si>
  <si>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</si>
  <si>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</si>
  <si>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</si>
  <si>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</si>
  <si>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</si>
  <si>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</si>
  <si>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</si>
  <si>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</si>
  <si>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</si>
  <si>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</si>
  <si>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</si>
  <si>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</si>
  <si>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</si>
  <si>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</si>
  <si>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九都県市合同商談会inさいたまスーパーアリーナ2025
（令和７年１月２２日（水）開催)</t>
    <rPh sb="0" eb="4">
      <t>キュウトケンシ</t>
    </rPh>
    <rPh sb="4" eb="6">
      <t>ゴウドウ</t>
    </rPh>
    <rPh sb="6" eb="9">
      <t>ショウダンカイ</t>
    </rPh>
    <phoneticPr fontId="2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</si>
  <si>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</si>
  <si>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</si>
  <si>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</si>
  <si>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</si>
  <si>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</si>
  <si>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</si>
  <si>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</si>
  <si>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</si>
  <si>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</si>
  <si>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</si>
  <si>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</si>
  <si>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</si>
  <si>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</si>
  <si>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</si>
  <si>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</si>
  <si>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</si>
  <si>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</si>
  <si>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</si>
  <si>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</si>
  <si>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</si>
  <si>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</si>
  <si>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</si>
  <si>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</si>
  <si>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</si>
  <si>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</si>
  <si>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</si>
  <si>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</si>
  <si>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</si>
  <si>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</si>
  <si>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</si>
  <si>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</si>
  <si>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</si>
  <si>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</si>
  <si>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</si>
  <si>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</si>
  <si>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</si>
  <si>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</si>
  <si>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</si>
  <si>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（株）ＩＳＳリアライズ</t>
  </si>
  <si>
    <t>（株）愛光</t>
  </si>
  <si>
    <t>（株）青木精機製作所</t>
  </si>
  <si>
    <t>アコマ医科工業（株）</t>
  </si>
  <si>
    <t>アシザワ・ファインテック（株）</t>
  </si>
  <si>
    <t>（株）アステクノス</t>
  </si>
  <si>
    <t>（株）アッシー</t>
  </si>
  <si>
    <t>（株）井口一世</t>
  </si>
  <si>
    <t>宇都宮螺子（株）</t>
  </si>
  <si>
    <t>（株）宇野澤組鐵工所</t>
  </si>
  <si>
    <t>（株）エービーシー商会</t>
  </si>
  <si>
    <t>（株）エスイー</t>
  </si>
  <si>
    <t>NOK（株）</t>
  </si>
  <si>
    <t>荏原環境プラント（株）</t>
  </si>
  <si>
    <t>（株）エム・シー・ケー</t>
  </si>
  <si>
    <t>（株）エンデバーシステムズ</t>
  </si>
  <si>
    <t>エントラスト（株）</t>
  </si>
  <si>
    <t>海光電業（株）</t>
  </si>
  <si>
    <t>（株）笹野マックス</t>
  </si>
  <si>
    <t>カブトプラテク（株）</t>
  </si>
  <si>
    <t>カヤバ（株）</t>
  </si>
  <si>
    <t>川口板金（株）</t>
  </si>
  <si>
    <t>鯨岡産業（株）</t>
  </si>
  <si>
    <t>（株）ケアコム</t>
  </si>
  <si>
    <t>（株）ケーテー製作所</t>
  </si>
  <si>
    <t>高周波熱錬（株）</t>
  </si>
  <si>
    <t>サーマル化工（株）　</t>
  </si>
  <si>
    <t>佐久間特殊鋼（株）</t>
  </si>
  <si>
    <t>（株）サツマ超硬精密</t>
  </si>
  <si>
    <t>シーレックス（株）</t>
  </si>
  <si>
    <t>ジャパンライフ（株）</t>
  </si>
  <si>
    <t>シンデン（株）</t>
  </si>
  <si>
    <t>鈴与マタイ（株）</t>
  </si>
  <si>
    <t>妙中鉱業（株）</t>
  </si>
  <si>
    <t>タカネ電機（株）</t>
  </si>
  <si>
    <t>高松電機（株）　埼玉工場</t>
  </si>
  <si>
    <t>（株）タツノ</t>
  </si>
  <si>
    <t>田中水力（株）</t>
  </si>
  <si>
    <t>谷沢菓機工業（株）</t>
  </si>
  <si>
    <t>（株）ツガワ</t>
  </si>
  <si>
    <t>電元社トーア（株）</t>
  </si>
  <si>
    <t>東亜パッキング工業（株）</t>
  </si>
  <si>
    <t>東京発條（株）</t>
  </si>
  <si>
    <t>トーヨーコーケン（株）</t>
  </si>
  <si>
    <t>（株）栃木屋</t>
  </si>
  <si>
    <t>（株）トラウム</t>
  </si>
  <si>
    <t>長尾工業（株）　東京営業所</t>
  </si>
  <si>
    <t>（株）ナカヨ</t>
  </si>
  <si>
    <t>ニイガタ（株）</t>
  </si>
  <si>
    <t>（株）ニットー</t>
  </si>
  <si>
    <t>日本制禦機器（株）</t>
  </si>
  <si>
    <t>日本精密測器（株）</t>
  </si>
  <si>
    <t>（株）ニレコ</t>
  </si>
  <si>
    <t>日置（株）</t>
  </si>
  <si>
    <t>富士電機機器制御（株）</t>
  </si>
  <si>
    <t>藤原鋼材（株）</t>
  </si>
  <si>
    <t>扶桑鋼管（株）</t>
  </si>
  <si>
    <t>三菱化工機（株）</t>
  </si>
  <si>
    <t>三菱電機インダストリアルソリューションズ（株）</t>
  </si>
  <si>
    <t>水戸工業（株）</t>
  </si>
  <si>
    <t>（株）ヤマダコーポレーション</t>
  </si>
  <si>
    <t>（株）ヤマデン</t>
  </si>
  <si>
    <t>大和合金（株）</t>
  </si>
  <si>
    <t>ヤマト精機（株）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</si>
  <si>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</si>
  <si>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</si>
  <si>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</si>
  <si>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</si>
  <si>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</si>
  <si>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</si>
  <si>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</si>
  <si>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</si>
  <si>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</si>
  <si>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</si>
  <si>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</si>
  <si>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</si>
  <si>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</si>
  <si>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</si>
  <si>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</si>
  <si>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</si>
  <si>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</si>
  <si>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</si>
  <si>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</si>
  <si>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</si>
  <si>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</si>
  <si>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</si>
  <si>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</si>
  <si>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</si>
  <si>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</si>
  <si>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</si>
  <si>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</si>
  <si>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</si>
  <si>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</si>
  <si>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</si>
  <si>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</si>
  <si>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</si>
  <si>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</si>
  <si>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</si>
  <si>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</si>
  <si>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</si>
  <si>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</si>
  <si>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</si>
  <si>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</si>
  <si>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</si>
  <si>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</si>
  <si>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</si>
  <si>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</si>
  <si>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</si>
  <si>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</si>
  <si>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</si>
  <si>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</si>
  <si>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</si>
  <si>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</si>
  <si>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</si>
  <si>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</si>
  <si>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</si>
  <si>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</si>
  <si>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</si>
  <si>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</si>
  <si>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</si>
  <si>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</si>
  <si>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</si>
  <si>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</si>
  <si>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</si>
  <si>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</si>
  <si>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</si>
  <si>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</si>
  <si>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</si>
  <si>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</si>
  <si>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</si>
  <si>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</si>
  <si>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</si>
  <si>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</si>
  <si>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</si>
  <si>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</si>
  <si>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</si>
  <si>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</si>
  <si>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</si>
  <si>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</si>
  <si>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</si>
  <si>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</si>
  <si>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</si>
  <si>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</si>
  <si>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</si>
  <si>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</si>
  <si>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</si>
  <si>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</si>
  <si>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</si>
  <si>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</si>
  <si>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</si>
  <si>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</si>
  <si>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</si>
  <si>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</si>
  <si>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</si>
  <si>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</si>
  <si>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</si>
  <si>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</si>
  <si>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</si>
  <si>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</si>
  <si>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</si>
  <si>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</si>
  <si>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</si>
  <si>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</si>
  <si>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</si>
  <si>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</si>
  <si>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</si>
  <si>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</si>
  <si>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</si>
  <si>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</si>
  <si>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</si>
  <si>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</si>
  <si>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</si>
  <si>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</si>
  <si>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</si>
  <si>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</si>
  <si>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</si>
  <si>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</si>
  <si>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</si>
  <si>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</si>
  <si>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</si>
  <si>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</si>
  <si>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</si>
  <si>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</si>
  <si>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</si>
  <si>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</si>
  <si>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</si>
  <si>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</si>
  <si>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</si>
  <si>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</si>
  <si>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</si>
  <si>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（株）足立機械製作所</t>
  </si>
  <si>
    <t>（株）上島製作所</t>
  </si>
  <si>
    <t>（株）オーモリ</t>
  </si>
  <si>
    <t>梶原工業（株）</t>
  </si>
  <si>
    <t>関東冶金工業（株）</t>
  </si>
  <si>
    <t>（株）クライン</t>
  </si>
  <si>
    <t>サクサシステムエンジニアリング（株）</t>
  </si>
  <si>
    <t>三機工業（株）</t>
  </si>
  <si>
    <t>シントク（株）　八ヶ岳工場</t>
  </si>
  <si>
    <t>積水アクアシステム（株）</t>
  </si>
  <si>
    <t>立川精密工業（株）</t>
    <rPh sb="7" eb="8">
      <t>カブ</t>
    </rPh>
    <phoneticPr fontId="2"/>
  </si>
  <si>
    <t>東洋エレクトロニクス（株）</t>
  </si>
  <si>
    <t>トピー実業（株）</t>
  </si>
  <si>
    <t>（株）ナックイメージテクノロジー　</t>
  </si>
  <si>
    <t>（株）日本イトミック</t>
  </si>
  <si>
    <t>（株）日本製衡所</t>
  </si>
  <si>
    <t>橋永金属（株）</t>
    <rPh sb="5" eb="6">
      <t>カブ</t>
    </rPh>
    <phoneticPr fontId="2"/>
  </si>
  <si>
    <t>富士車輌（株）</t>
  </si>
  <si>
    <t>古河機械金属（株）</t>
  </si>
  <si>
    <t>古河産機システムズ（株）</t>
  </si>
  <si>
    <t>フロイント・ターボ（株）</t>
  </si>
  <si>
    <t>堀硝子（株）</t>
  </si>
  <si>
    <t>（株）松田工業所</t>
  </si>
  <si>
    <t>（株）丸三電機</t>
  </si>
  <si>
    <t>武蔵エンジニアリング（株）</t>
  </si>
  <si>
    <t>（株）吉野機械製作所</t>
  </si>
  <si>
    <t>（株）リガルジョイント</t>
  </si>
  <si>
    <t>（株）リコー</t>
  </si>
  <si>
    <t>（株）リネックス</t>
  </si>
  <si>
    <t>（株）菱興社</t>
  </si>
  <si>
    <t>令和６年１０月１１日（金）</t>
    <rPh sb="11" eb="12">
      <t>キン</t>
    </rPh>
    <phoneticPr fontId="3"/>
  </si>
  <si>
    <t>sangyosozo@chibashi-sangyo.or.jp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</si>
  <si>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</t>
    </r>
    <r>
      <rPr>
        <sz val="12"/>
        <color rgb="FF0000CC"/>
        <rFont val="ＭＳ Ｐゴシック"/>
        <family val="3"/>
        <charset val="128"/>
      </rPr>
      <t>公益財団法人千葉市産業創造財団　産業創造課</t>
    </r>
    <r>
      <rPr>
        <sz val="12"/>
        <rFont val="ＭＳ Ｐゴシック"/>
        <family val="3"/>
        <charset val="128"/>
      </rPr>
      <t xml:space="preserve">
　　　　　　　　　　　　　　　　　 　TEL：</t>
    </r>
    <r>
      <rPr>
        <sz val="12"/>
        <color rgb="FF0000CC"/>
        <rFont val="ＭＳ Ｐゴシック"/>
        <family val="3"/>
        <charset val="128"/>
      </rPr>
      <t>043-201-9504</t>
    </r>
    <r>
      <rPr>
        <sz val="12"/>
        <rFont val="ＭＳ Ｐゴシック"/>
        <family val="3"/>
        <charset val="128"/>
      </rPr>
      <t xml:space="preserve"> 　</t>
    </r>
    <r>
      <rPr>
        <sz val="12"/>
        <color rgb="FF00B050"/>
        <rFont val="ＭＳ Ｐゴシック"/>
        <family val="3"/>
        <charset val="128"/>
      </rPr>
      <t>　</t>
    </r>
    <r>
      <rPr>
        <b/>
        <sz val="12"/>
        <color rgb="FFFF0000"/>
        <rFont val="ＭＳ Ｐゴシック"/>
        <family val="3"/>
        <charset val="128"/>
      </rPr>
      <t>Email（申込書送付先）：</t>
    </r>
    <r>
      <rPr>
        <sz val="12"/>
        <color rgb="FF0000CC"/>
        <rFont val="ＭＳ Ｐゴシック"/>
        <family val="3"/>
        <charset val="128"/>
      </rPr>
      <t>sangyosozo@chibashi-sangyo.or.jp</t>
    </r>
    <phoneticPr fontId="2"/>
  </si>
  <si>
    <r>
      <t>※発注企業情報はこちら：　</t>
    </r>
    <r>
      <rPr>
        <b/>
        <sz val="9"/>
        <color rgb="FF0000CC"/>
        <rFont val="Meiryo UI"/>
        <family val="3"/>
        <charset val="128"/>
      </rPr>
      <t>https://www.chibashi-sangyo.or.jp/cszwp/wp-content/uploads/9tokenshi2025haccyu-list.pdf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</si>
</sst>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b/>
      <sz val="16"/>
      <color rgb="FF00B0F0"/>
      <name val="ＭＳ Ｐゴシック"/>
      <family val="3"/>
      <charset val="128"/>
    </font>
    <font>
      <sz val="12"/>
      <color rgb="FF0000CC"/>
      <name val="ＭＳ Ｐゴシック"/>
      <family val="3"/>
      <charset val="128"/>
    </font>
    <font>
      <b/>
      <sz val="9"/>
      <color rgb="FF0000CC"/>
      <name val="Meiryo UI"/>
      <family val="3"/>
      <charset val="128"/>
    </font>
    <font>
      <b/>
      <sz val="14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2" fillId="0" borderId="2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Alignment="1">
      <alignment horizontal="left" vertical="center" wrapText="1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4" fillId="5" borderId="40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0" fontId="0" fillId="0" borderId="66" xfId="0" applyBorder="1">
      <alignment vertical="center"/>
    </xf>
    <xf numFmtId="0" fontId="12" fillId="5" borderId="42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3" fillId="0" borderId="50" xfId="0" applyFont="1" applyBorder="1" applyAlignment="1" applyProtection="1">
      <alignment horizontal="center" vertical="center" shrinkToFit="1"/>
      <protection locked="0"/>
    </xf>
    <xf numFmtId="0" fontId="33" fillId="0" borderId="5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36" fillId="7" borderId="31" xfId="0" applyFont="1" applyFill="1" applyBorder="1" applyAlignment="1">
      <alignment horizontal="center" vertical="center" wrapText="1"/>
    </xf>
    <xf numFmtId="0" fontId="36" fillId="7" borderId="64" xfId="0" applyFont="1" applyFill="1" applyBorder="1" applyAlignment="1">
      <alignment horizontal="center"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1B8F-9512-483A-83E6-45950DDE2454}">
  <dimension ref="A1:A14"/>
  <sheetViews>
    <sheetView workbookViewId="0">
      <selection activeCell="A3" sqref="A3"/>
    </sheetView>
  </sheetViews>
  <sheetFormatPr defaultRowHeight="13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zoomScale="85" zoomScaleNormal="100" zoomScaleSheetLayoutView="85" workbookViewId="0">
      <selection sqref="A1:G1"/>
    </sheetView>
  </sheetViews>
  <sheetFormatPr defaultColWidth="9" defaultRowHeight="13"/>
  <cols>
    <col min="1" max="1" width="6.90625" style="7" customWidth="1"/>
    <col min="2" max="2" width="10.90625" style="7" customWidth="1"/>
    <col min="3" max="3" width="5.08984375" style="7" customWidth="1"/>
    <col min="4" max="4" width="10.7265625" style="7" customWidth="1"/>
    <col min="5" max="5" width="18.26953125" style="7" customWidth="1"/>
    <col min="6" max="6" width="3.26953125" style="7" customWidth="1"/>
    <col min="7" max="7" width="13.90625" style="7" customWidth="1"/>
    <col min="8" max="8" width="5.08984375" style="7" customWidth="1"/>
    <col min="9" max="9" width="3.26953125" style="7" customWidth="1"/>
    <col min="10" max="10" width="35.1796875" style="7" customWidth="1"/>
    <col min="11" max="11" width="8" style="7" customWidth="1"/>
    <col min="12" max="12" width="1.453125" style="7" customWidth="1"/>
    <col min="13" max="13" width="14.08984375" style="7" customWidth="1"/>
    <col min="14" max="14" width="8.36328125" style="7" customWidth="1"/>
    <col min="15" max="15" width="1.08984375" style="7" customWidth="1"/>
    <col min="16" max="16" width="9" style="7"/>
    <col min="17" max="17" width="9" style="7" customWidth="1"/>
    <col min="18" max="18" width="6.36328125" style="7" customWidth="1"/>
    <col min="19" max="20" width="9" style="7" customWidth="1"/>
    <col min="21" max="22" width="9" style="7"/>
    <col min="23" max="23" width="5.26953125" style="7" customWidth="1"/>
    <col min="24" max="24" width="16.7265625" style="7" customWidth="1"/>
    <col min="25" max="25" width="18.36328125" style="7" customWidth="1"/>
    <col min="26" max="26" width="6.36328125" style="7" customWidth="1"/>
    <col min="27" max="16384" width="9" style="7"/>
  </cols>
  <sheetData>
    <row r="1" spans="1:26" ht="44.25" customHeight="1">
      <c r="A1" s="240" t="s">
        <v>70</v>
      </c>
      <c r="B1" s="241"/>
      <c r="C1" s="241"/>
      <c r="D1" s="241"/>
      <c r="E1" s="241"/>
      <c r="F1" s="241"/>
      <c r="G1" s="241"/>
      <c r="H1" s="226" t="s">
        <v>72</v>
      </c>
      <c r="I1" s="226"/>
      <c r="J1" s="230" t="s">
        <v>329</v>
      </c>
      <c r="K1" s="231"/>
      <c r="L1" s="6"/>
      <c r="M1" s="6"/>
      <c r="N1" s="6"/>
      <c r="O1" s="6"/>
    </row>
    <row r="2" spans="1:26" ht="21.75" customHeight="1" thickBot="1">
      <c r="A2" s="228" t="s">
        <v>24</v>
      </c>
      <c r="B2" s="229"/>
      <c r="C2" s="229"/>
      <c r="D2" s="229"/>
      <c r="E2" s="229"/>
      <c r="F2" s="229"/>
      <c r="G2" s="229"/>
      <c r="H2" s="227" t="s">
        <v>71</v>
      </c>
      <c r="I2" s="227"/>
      <c r="J2" s="232" t="s">
        <v>330</v>
      </c>
      <c r="K2" s="233"/>
      <c r="L2" s="6"/>
      <c r="M2" s="6"/>
      <c r="N2" s="6"/>
      <c r="O2" s="6"/>
    </row>
    <row r="3" spans="1:26" ht="20.149999999999999" customHeight="1">
      <c r="A3" s="225" t="s">
        <v>85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6"/>
      <c r="M3" s="6"/>
      <c r="N3" s="6"/>
      <c r="O3" s="6"/>
    </row>
    <row r="4" spans="1:26" ht="54" customHeight="1">
      <c r="A4" s="234" t="s">
        <v>331</v>
      </c>
      <c r="B4" s="234"/>
      <c r="C4" s="234"/>
      <c r="D4" s="234"/>
      <c r="E4" s="234"/>
      <c r="F4" s="235"/>
      <c r="G4" s="235"/>
      <c r="H4" s="235"/>
      <c r="I4" s="235"/>
      <c r="J4" s="235"/>
      <c r="K4" s="235"/>
    </row>
    <row r="5" spans="1:26" ht="20.149999999999999" customHeight="1" thickBot="1">
      <c r="A5" s="117" t="s">
        <v>82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6"/>
      <c r="M5" s="6"/>
      <c r="N5" s="6"/>
      <c r="O5" s="6"/>
      <c r="P5" s="48" t="s">
        <v>93</v>
      </c>
    </row>
    <row r="6" spans="1:26" ht="18.75" customHeight="1">
      <c r="A6" s="217" t="s">
        <v>66</v>
      </c>
      <c r="B6" s="218"/>
      <c r="C6" s="219"/>
      <c r="D6" s="220"/>
      <c r="E6" s="220"/>
      <c r="F6" s="221"/>
      <c r="G6" s="222" t="s">
        <v>43</v>
      </c>
      <c r="H6" s="14" t="s">
        <v>20</v>
      </c>
      <c r="I6" s="183"/>
      <c r="J6" s="183"/>
      <c r="K6" s="193"/>
      <c r="L6" s="6"/>
      <c r="M6" s="6"/>
      <c r="N6" s="6"/>
      <c r="O6" s="6"/>
      <c r="P6" s="217" t="s">
        <v>66</v>
      </c>
      <c r="Q6" s="218"/>
      <c r="R6" s="219" t="s">
        <v>270</v>
      </c>
      <c r="S6" s="220"/>
      <c r="T6" s="220"/>
      <c r="U6" s="221"/>
      <c r="V6" s="222" t="s">
        <v>43</v>
      </c>
      <c r="W6" s="49" t="s">
        <v>20</v>
      </c>
      <c r="X6" s="183" t="s">
        <v>271</v>
      </c>
      <c r="Y6" s="183"/>
      <c r="Z6" s="193"/>
    </row>
    <row r="7" spans="1:26" ht="24" customHeight="1">
      <c r="A7" s="150" t="s">
        <v>18</v>
      </c>
      <c r="B7" s="151"/>
      <c r="C7" s="194"/>
      <c r="D7" s="195"/>
      <c r="E7" s="195"/>
      <c r="F7" s="196"/>
      <c r="G7" s="223"/>
      <c r="H7" s="194"/>
      <c r="I7" s="195"/>
      <c r="J7" s="195"/>
      <c r="K7" s="197"/>
      <c r="L7" s="6"/>
      <c r="M7" s="6"/>
      <c r="N7" s="6"/>
      <c r="O7" s="6"/>
      <c r="P7" s="150" t="s">
        <v>18</v>
      </c>
      <c r="Q7" s="151"/>
      <c r="R7" s="194" t="s">
        <v>269</v>
      </c>
      <c r="S7" s="195"/>
      <c r="T7" s="195"/>
      <c r="U7" s="196"/>
      <c r="V7" s="223"/>
      <c r="W7" s="194" t="s">
        <v>272</v>
      </c>
      <c r="X7" s="195"/>
      <c r="Y7" s="195"/>
      <c r="Z7" s="197"/>
    </row>
    <row r="8" spans="1:26" ht="61.5" customHeight="1">
      <c r="A8" s="198" t="s">
        <v>95</v>
      </c>
      <c r="B8" s="199"/>
      <c r="C8" s="200"/>
      <c r="D8" s="201"/>
      <c r="E8" s="201"/>
      <c r="F8" s="201"/>
      <c r="G8" s="201"/>
      <c r="H8" s="201"/>
      <c r="I8" s="201"/>
      <c r="J8" s="201"/>
      <c r="K8" s="202"/>
      <c r="M8" s="51" t="s">
        <v>94</v>
      </c>
      <c r="N8" s="52">
        <f>150-(LEN(C8))</f>
        <v>150</v>
      </c>
      <c r="O8" s="5"/>
      <c r="P8" s="198" t="s">
        <v>23</v>
      </c>
      <c r="Q8" s="199"/>
      <c r="R8" s="200" t="s">
        <v>289</v>
      </c>
      <c r="S8" s="201"/>
      <c r="T8" s="201"/>
      <c r="U8" s="201"/>
      <c r="V8" s="201"/>
      <c r="W8" s="201"/>
      <c r="X8" s="201"/>
      <c r="Y8" s="201"/>
      <c r="Z8" s="202"/>
    </row>
    <row r="9" spans="1:26" ht="21" customHeight="1">
      <c r="A9" s="171" t="s">
        <v>102</v>
      </c>
      <c r="B9" s="173"/>
      <c r="C9" s="224" t="s">
        <v>83</v>
      </c>
      <c r="D9" s="141"/>
      <c r="E9" s="214"/>
      <c r="F9" s="215"/>
      <c r="G9" s="216"/>
      <c r="H9" s="205" t="s">
        <v>107</v>
      </c>
      <c r="I9" s="206"/>
      <c r="J9" s="206"/>
      <c r="K9" s="207"/>
      <c r="M9" s="15"/>
      <c r="N9" s="15"/>
      <c r="O9" s="15"/>
      <c r="P9" s="171" t="s">
        <v>102</v>
      </c>
      <c r="Q9" s="173"/>
      <c r="R9" s="224" t="s">
        <v>83</v>
      </c>
      <c r="S9" s="141"/>
      <c r="T9" s="214" t="s">
        <v>54</v>
      </c>
      <c r="U9" s="215"/>
      <c r="V9" s="216"/>
      <c r="W9" s="205" t="s">
        <v>78</v>
      </c>
      <c r="X9" s="206"/>
      <c r="Y9" s="206"/>
      <c r="Z9" s="207"/>
    </row>
    <row r="10" spans="1:26" ht="21" customHeight="1">
      <c r="A10" s="174"/>
      <c r="B10" s="176"/>
      <c r="C10" s="213" t="s">
        <v>50</v>
      </c>
      <c r="D10" s="213"/>
      <c r="E10" s="214"/>
      <c r="F10" s="215"/>
      <c r="G10" s="216"/>
      <c r="H10" s="208"/>
      <c r="I10" s="90"/>
      <c r="J10" s="90"/>
      <c r="K10" s="209"/>
      <c r="P10" s="174"/>
      <c r="Q10" s="176"/>
      <c r="R10" s="213" t="s">
        <v>50</v>
      </c>
      <c r="S10" s="213"/>
      <c r="T10" s="214" t="s">
        <v>55</v>
      </c>
      <c r="U10" s="215"/>
      <c r="V10" s="216"/>
      <c r="W10" s="208"/>
      <c r="X10" s="90"/>
      <c r="Y10" s="90"/>
      <c r="Z10" s="209"/>
    </row>
    <row r="11" spans="1:26" ht="21" customHeight="1">
      <c r="A11" s="174"/>
      <c r="B11" s="176"/>
      <c r="C11" s="213" t="s">
        <v>51</v>
      </c>
      <c r="D11" s="213"/>
      <c r="E11" s="214"/>
      <c r="F11" s="215"/>
      <c r="G11" s="216"/>
      <c r="H11" s="208"/>
      <c r="I11" s="90"/>
      <c r="J11" s="90"/>
      <c r="K11" s="209"/>
      <c r="P11" s="174"/>
      <c r="Q11" s="176"/>
      <c r="R11" s="213" t="s">
        <v>51</v>
      </c>
      <c r="S11" s="213"/>
      <c r="T11" s="214" t="s">
        <v>59</v>
      </c>
      <c r="U11" s="215"/>
      <c r="V11" s="216"/>
      <c r="W11" s="208"/>
      <c r="X11" s="90"/>
      <c r="Y11" s="90"/>
      <c r="Z11" s="209"/>
    </row>
    <row r="12" spans="1:26" ht="21" customHeight="1">
      <c r="A12" s="203"/>
      <c r="B12" s="204"/>
      <c r="C12" s="213" t="s">
        <v>52</v>
      </c>
      <c r="D12" s="213"/>
      <c r="E12" s="214"/>
      <c r="F12" s="215"/>
      <c r="G12" s="216"/>
      <c r="H12" s="210"/>
      <c r="I12" s="211"/>
      <c r="J12" s="211"/>
      <c r="K12" s="212"/>
      <c r="P12" s="203"/>
      <c r="Q12" s="204"/>
      <c r="R12" s="213" t="s">
        <v>52</v>
      </c>
      <c r="S12" s="213"/>
      <c r="T12" s="214"/>
      <c r="U12" s="215"/>
      <c r="V12" s="216"/>
      <c r="W12" s="210"/>
      <c r="X12" s="211"/>
      <c r="Y12" s="211"/>
      <c r="Z12" s="212"/>
    </row>
    <row r="13" spans="1:26" ht="18" customHeight="1">
      <c r="A13" s="148" t="s">
        <v>97</v>
      </c>
      <c r="B13" s="149"/>
      <c r="C13" s="152"/>
      <c r="D13" s="153"/>
      <c r="E13" s="153"/>
      <c r="F13" s="160" t="s">
        <v>90</v>
      </c>
      <c r="G13" s="160"/>
      <c r="H13" s="160"/>
      <c r="I13" s="160"/>
      <c r="J13" s="160"/>
      <c r="K13" s="161"/>
      <c r="P13" s="148" t="s">
        <v>103</v>
      </c>
      <c r="Q13" s="149"/>
      <c r="R13" s="152" t="s">
        <v>290</v>
      </c>
      <c r="S13" s="153"/>
      <c r="T13" s="153"/>
      <c r="U13" s="160" t="s">
        <v>90</v>
      </c>
      <c r="V13" s="160"/>
      <c r="W13" s="160"/>
      <c r="X13" s="160"/>
      <c r="Y13" s="160"/>
      <c r="Z13" s="161"/>
    </row>
    <row r="14" spans="1:26" ht="18" customHeight="1">
      <c r="A14" s="156"/>
      <c r="B14" s="157"/>
      <c r="C14" s="158"/>
      <c r="D14" s="159"/>
      <c r="E14" s="159"/>
      <c r="F14" s="162" t="s">
        <v>3</v>
      </c>
      <c r="G14" s="163"/>
      <c r="H14" s="163"/>
      <c r="I14" s="164" t="s">
        <v>44</v>
      </c>
      <c r="J14" s="164"/>
      <c r="K14" s="17" t="s">
        <v>4</v>
      </c>
      <c r="P14" s="156"/>
      <c r="Q14" s="157"/>
      <c r="R14" s="158"/>
      <c r="S14" s="159"/>
      <c r="T14" s="159"/>
      <c r="U14" s="162" t="s">
        <v>3</v>
      </c>
      <c r="V14" s="163"/>
      <c r="W14" s="163"/>
      <c r="X14" s="164" t="s">
        <v>44</v>
      </c>
      <c r="Y14" s="164"/>
      <c r="Z14" s="17" t="s">
        <v>4</v>
      </c>
    </row>
    <row r="15" spans="1:26" ht="20.149999999999999" customHeight="1">
      <c r="A15" s="150"/>
      <c r="B15" s="151"/>
      <c r="C15" s="154"/>
      <c r="D15" s="155"/>
      <c r="E15" s="155"/>
      <c r="F15" s="18" t="s">
        <v>29</v>
      </c>
      <c r="G15" s="134"/>
      <c r="H15" s="135"/>
      <c r="I15" s="132"/>
      <c r="J15" s="133"/>
      <c r="K15" s="19"/>
      <c r="M15" s="54" t="s">
        <v>98</v>
      </c>
      <c r="P15" s="150"/>
      <c r="Q15" s="151"/>
      <c r="R15" s="154"/>
      <c r="S15" s="155"/>
      <c r="T15" s="155"/>
      <c r="U15" s="18" t="s">
        <v>29</v>
      </c>
      <c r="V15" s="165" t="s">
        <v>99</v>
      </c>
      <c r="W15" s="166"/>
      <c r="X15" s="167" t="s">
        <v>100</v>
      </c>
      <c r="Y15" s="168"/>
      <c r="Z15" s="19">
        <v>1</v>
      </c>
    </row>
    <row r="16" spans="1:26" ht="20.149999999999999" customHeight="1">
      <c r="A16" s="148" t="s">
        <v>101</v>
      </c>
      <c r="B16" s="149"/>
      <c r="C16" s="152"/>
      <c r="D16" s="153"/>
      <c r="E16" s="153"/>
      <c r="F16" s="20" t="s">
        <v>30</v>
      </c>
      <c r="G16" s="134"/>
      <c r="H16" s="135"/>
      <c r="I16" s="132"/>
      <c r="J16" s="133"/>
      <c r="K16" s="19"/>
      <c r="M16" s="51" t="s">
        <v>94</v>
      </c>
      <c r="N16" s="53">
        <f>35-(LEN(C13))</f>
        <v>35</v>
      </c>
      <c r="P16" s="148" t="s">
        <v>104</v>
      </c>
      <c r="Q16" s="149"/>
      <c r="R16" s="152" t="s">
        <v>291</v>
      </c>
      <c r="S16" s="153"/>
      <c r="T16" s="153"/>
      <c r="U16" s="20" t="s">
        <v>30</v>
      </c>
      <c r="V16" s="134" t="s">
        <v>293</v>
      </c>
      <c r="W16" s="135"/>
      <c r="X16" s="132" t="s">
        <v>294</v>
      </c>
      <c r="Y16" s="133"/>
      <c r="Z16" s="19">
        <v>2</v>
      </c>
    </row>
    <row r="17" spans="1:26" ht="20.149999999999999" customHeight="1">
      <c r="A17" s="156"/>
      <c r="B17" s="157"/>
      <c r="C17" s="158"/>
      <c r="D17" s="159"/>
      <c r="E17" s="159"/>
      <c r="F17" s="20" t="s">
        <v>31</v>
      </c>
      <c r="G17" s="134"/>
      <c r="H17" s="135"/>
      <c r="I17" s="132"/>
      <c r="J17" s="133"/>
      <c r="K17" s="19"/>
      <c r="P17" s="156"/>
      <c r="Q17" s="157"/>
      <c r="R17" s="158"/>
      <c r="S17" s="159"/>
      <c r="T17" s="159"/>
      <c r="U17" s="20" t="s">
        <v>31</v>
      </c>
      <c r="V17" s="134" t="s">
        <v>292</v>
      </c>
      <c r="W17" s="135"/>
      <c r="X17" s="132" t="s">
        <v>297</v>
      </c>
      <c r="Y17" s="133"/>
      <c r="Z17" s="19">
        <v>3</v>
      </c>
    </row>
    <row r="18" spans="1:26" ht="20.149999999999999" customHeight="1">
      <c r="A18" s="150"/>
      <c r="B18" s="151"/>
      <c r="C18" s="154"/>
      <c r="D18" s="155"/>
      <c r="E18" s="155"/>
      <c r="F18" s="20" t="s">
        <v>32</v>
      </c>
      <c r="G18" s="134"/>
      <c r="H18" s="135"/>
      <c r="I18" s="132"/>
      <c r="J18" s="133"/>
      <c r="K18" s="19"/>
      <c r="P18" s="150"/>
      <c r="Q18" s="151"/>
      <c r="R18" s="154"/>
      <c r="S18" s="155"/>
      <c r="T18" s="155"/>
      <c r="U18" s="20" t="s">
        <v>32</v>
      </c>
      <c r="V18" s="134" t="s">
        <v>295</v>
      </c>
      <c r="W18" s="135"/>
      <c r="X18" s="132" t="s">
        <v>296</v>
      </c>
      <c r="Y18" s="133"/>
      <c r="Z18" s="19">
        <v>4</v>
      </c>
    </row>
    <row r="19" spans="1:26" ht="20.149999999999999" customHeight="1">
      <c r="A19" s="148" t="s">
        <v>2</v>
      </c>
      <c r="B19" s="149"/>
      <c r="C19" s="152"/>
      <c r="D19" s="153"/>
      <c r="E19" s="153"/>
      <c r="F19" s="20" t="s">
        <v>33</v>
      </c>
      <c r="G19" s="134"/>
      <c r="H19" s="135"/>
      <c r="I19" s="132"/>
      <c r="J19" s="133"/>
      <c r="K19" s="19"/>
      <c r="P19" s="148" t="s">
        <v>2</v>
      </c>
      <c r="Q19" s="149"/>
      <c r="R19" s="152" t="s">
        <v>173</v>
      </c>
      <c r="S19" s="153"/>
      <c r="T19" s="153"/>
      <c r="U19" s="20" t="s">
        <v>33</v>
      </c>
      <c r="V19" s="134"/>
      <c r="W19" s="135"/>
      <c r="X19" s="132"/>
      <c r="Y19" s="133"/>
      <c r="Z19" s="19"/>
    </row>
    <row r="20" spans="1:26" ht="20.149999999999999" customHeight="1">
      <c r="A20" s="150"/>
      <c r="B20" s="151"/>
      <c r="C20" s="154"/>
      <c r="D20" s="155"/>
      <c r="E20" s="155"/>
      <c r="F20" s="20" t="s">
        <v>34</v>
      </c>
      <c r="G20" s="134"/>
      <c r="H20" s="135"/>
      <c r="I20" s="132"/>
      <c r="J20" s="133"/>
      <c r="K20" s="19"/>
      <c r="P20" s="150"/>
      <c r="Q20" s="151"/>
      <c r="R20" s="154"/>
      <c r="S20" s="155"/>
      <c r="T20" s="155"/>
      <c r="U20" s="20" t="s">
        <v>34</v>
      </c>
      <c r="V20" s="134"/>
      <c r="W20" s="135"/>
      <c r="X20" s="132"/>
      <c r="Y20" s="133"/>
      <c r="Z20" s="19"/>
    </row>
    <row r="21" spans="1:26" ht="20.149999999999999" customHeight="1">
      <c r="A21" s="140" t="s">
        <v>5</v>
      </c>
      <c r="B21" s="141"/>
      <c r="C21" s="142"/>
      <c r="D21" s="143"/>
      <c r="E21" s="143"/>
      <c r="F21" s="20" t="s">
        <v>35</v>
      </c>
      <c r="G21" s="134"/>
      <c r="H21" s="135"/>
      <c r="I21" s="132"/>
      <c r="J21" s="133"/>
      <c r="K21" s="19"/>
      <c r="P21" s="140" t="s">
        <v>5</v>
      </c>
      <c r="Q21" s="141"/>
      <c r="R21" s="142" t="s">
        <v>275</v>
      </c>
      <c r="S21" s="143"/>
      <c r="T21" s="143"/>
      <c r="U21" s="20" t="s">
        <v>35</v>
      </c>
      <c r="V21" s="134"/>
      <c r="W21" s="135"/>
      <c r="X21" s="132"/>
      <c r="Y21" s="133"/>
      <c r="Z21" s="19"/>
    </row>
    <row r="22" spans="1:26" ht="20.149999999999999" customHeight="1">
      <c r="A22" s="140" t="s">
        <v>6</v>
      </c>
      <c r="B22" s="141"/>
      <c r="C22" s="144"/>
      <c r="D22" s="145"/>
      <c r="E22" s="146"/>
      <c r="F22" s="20" t="s">
        <v>36</v>
      </c>
      <c r="G22" s="134"/>
      <c r="H22" s="135"/>
      <c r="I22" s="132"/>
      <c r="J22" s="133"/>
      <c r="K22" s="19"/>
      <c r="P22" s="140" t="s">
        <v>6</v>
      </c>
      <c r="Q22" s="141"/>
      <c r="R22" s="144">
        <v>1000</v>
      </c>
      <c r="S22" s="145"/>
      <c r="T22" s="146"/>
      <c r="U22" s="20" t="s">
        <v>36</v>
      </c>
      <c r="V22" s="134"/>
      <c r="W22" s="135"/>
      <c r="X22" s="132"/>
      <c r="Y22" s="133"/>
      <c r="Z22" s="19"/>
    </row>
    <row r="23" spans="1:26" ht="20.149999999999999" customHeight="1">
      <c r="A23" s="140" t="s">
        <v>7</v>
      </c>
      <c r="B23" s="141"/>
      <c r="C23" s="144"/>
      <c r="D23" s="145"/>
      <c r="E23" s="146"/>
      <c r="F23" s="20" t="s">
        <v>37</v>
      </c>
      <c r="G23" s="134"/>
      <c r="H23" s="135"/>
      <c r="I23" s="132"/>
      <c r="J23" s="133"/>
      <c r="K23" s="19"/>
      <c r="P23" s="140" t="s">
        <v>7</v>
      </c>
      <c r="Q23" s="141"/>
      <c r="R23" s="144">
        <v>30</v>
      </c>
      <c r="S23" s="145"/>
      <c r="T23" s="146"/>
      <c r="U23" s="20" t="s">
        <v>37</v>
      </c>
      <c r="V23" s="134"/>
      <c r="W23" s="135"/>
      <c r="X23" s="132"/>
      <c r="Y23" s="133"/>
      <c r="Z23" s="19"/>
    </row>
    <row r="24" spans="1:26" ht="20.149999999999999" customHeight="1">
      <c r="A24" s="140" t="s">
        <v>1</v>
      </c>
      <c r="B24" s="141"/>
      <c r="C24" s="142"/>
      <c r="D24" s="143"/>
      <c r="E24" s="143"/>
      <c r="F24" s="20" t="s">
        <v>38</v>
      </c>
      <c r="G24" s="134"/>
      <c r="H24" s="135"/>
      <c r="I24" s="132"/>
      <c r="J24" s="133"/>
      <c r="K24" s="19"/>
      <c r="P24" s="140" t="s">
        <v>1</v>
      </c>
      <c r="Q24" s="141"/>
      <c r="R24" s="147" t="s">
        <v>273</v>
      </c>
      <c r="S24" s="143"/>
      <c r="T24" s="143"/>
      <c r="U24" s="20" t="s">
        <v>38</v>
      </c>
      <c r="V24" s="134"/>
      <c r="W24" s="135"/>
      <c r="X24" s="132"/>
      <c r="Y24" s="133"/>
      <c r="Z24" s="19"/>
    </row>
    <row r="25" spans="1:26" ht="20.149999999999999" customHeight="1">
      <c r="A25" s="140" t="s">
        <v>8</v>
      </c>
      <c r="B25" s="141"/>
      <c r="C25" s="142"/>
      <c r="D25" s="143"/>
      <c r="E25" s="143"/>
      <c r="F25" s="20" t="s">
        <v>39</v>
      </c>
      <c r="G25" s="134"/>
      <c r="H25" s="135"/>
      <c r="I25" s="132"/>
      <c r="J25" s="133"/>
      <c r="K25" s="19"/>
      <c r="P25" s="140" t="s">
        <v>8</v>
      </c>
      <c r="Q25" s="141"/>
      <c r="R25" s="147" t="s">
        <v>273</v>
      </c>
      <c r="S25" s="143"/>
      <c r="T25" s="143"/>
      <c r="U25" s="20" t="s">
        <v>39</v>
      </c>
      <c r="V25" s="134"/>
      <c r="W25" s="135"/>
      <c r="X25" s="132"/>
      <c r="Y25" s="133"/>
      <c r="Z25" s="19"/>
    </row>
    <row r="26" spans="1:26" ht="20.149999999999999" customHeight="1">
      <c r="A26" s="140" t="s">
        <v>9</v>
      </c>
      <c r="B26" s="141"/>
      <c r="C26" s="142"/>
      <c r="D26" s="143"/>
      <c r="E26" s="143"/>
      <c r="F26" s="20" t="s">
        <v>40</v>
      </c>
      <c r="G26" s="134"/>
      <c r="H26" s="135"/>
      <c r="I26" s="132"/>
      <c r="J26" s="133"/>
      <c r="K26" s="19"/>
      <c r="P26" s="140" t="s">
        <v>9</v>
      </c>
      <c r="Q26" s="141"/>
      <c r="R26" s="142" t="s">
        <v>274</v>
      </c>
      <c r="S26" s="143"/>
      <c r="T26" s="143"/>
      <c r="U26" s="20" t="s">
        <v>40</v>
      </c>
      <c r="V26" s="134"/>
      <c r="W26" s="135"/>
      <c r="X26" s="132"/>
      <c r="Y26" s="133"/>
      <c r="Z26" s="19"/>
    </row>
    <row r="27" spans="1:26" ht="20.149999999999999" customHeight="1">
      <c r="A27" s="171" t="s">
        <v>105</v>
      </c>
      <c r="B27" s="172"/>
      <c r="C27" s="172"/>
      <c r="D27" s="172"/>
      <c r="E27" s="173"/>
      <c r="F27" s="20" t="s">
        <v>41</v>
      </c>
      <c r="G27" s="134"/>
      <c r="H27" s="135"/>
      <c r="I27" s="132"/>
      <c r="J27" s="133"/>
      <c r="K27" s="19"/>
      <c r="P27" s="171" t="s">
        <v>106</v>
      </c>
      <c r="Q27" s="172"/>
      <c r="R27" s="172"/>
      <c r="S27" s="172"/>
      <c r="T27" s="173"/>
      <c r="U27" s="20" t="s">
        <v>41</v>
      </c>
      <c r="V27" s="134"/>
      <c r="W27" s="135"/>
      <c r="X27" s="132"/>
      <c r="Y27" s="133"/>
      <c r="Z27" s="19"/>
    </row>
    <row r="28" spans="1:26" ht="20.149999999999999" customHeight="1">
      <c r="A28" s="174"/>
      <c r="B28" s="175"/>
      <c r="C28" s="175"/>
      <c r="D28" s="175"/>
      <c r="E28" s="176"/>
      <c r="F28" s="20" t="s">
        <v>42</v>
      </c>
      <c r="G28" s="134"/>
      <c r="H28" s="135"/>
      <c r="I28" s="132"/>
      <c r="J28" s="133"/>
      <c r="K28" s="19"/>
      <c r="P28" s="174"/>
      <c r="Q28" s="175"/>
      <c r="R28" s="175"/>
      <c r="S28" s="175"/>
      <c r="T28" s="176"/>
      <c r="U28" s="20" t="s">
        <v>42</v>
      </c>
      <c r="V28" s="134"/>
      <c r="W28" s="135"/>
      <c r="X28" s="132"/>
      <c r="Y28" s="133"/>
      <c r="Z28" s="19"/>
    </row>
    <row r="29" spans="1:26" ht="20.149999999999999" customHeight="1">
      <c r="A29" s="174"/>
      <c r="B29" s="175"/>
      <c r="C29" s="175"/>
      <c r="D29" s="175"/>
      <c r="E29" s="176"/>
      <c r="F29" s="20" t="s">
        <v>67</v>
      </c>
      <c r="G29" s="134"/>
      <c r="H29" s="135"/>
      <c r="I29" s="132"/>
      <c r="J29" s="133"/>
      <c r="K29" s="19"/>
      <c r="P29" s="174"/>
      <c r="Q29" s="175"/>
      <c r="R29" s="175"/>
      <c r="S29" s="175"/>
      <c r="T29" s="176"/>
      <c r="U29" s="20" t="s">
        <v>67</v>
      </c>
      <c r="V29" s="134"/>
      <c r="W29" s="135"/>
      <c r="X29" s="132"/>
      <c r="Y29" s="133"/>
      <c r="Z29" s="19"/>
    </row>
    <row r="30" spans="1:26" ht="20.149999999999999" customHeight="1">
      <c r="A30" s="174"/>
      <c r="B30" s="175"/>
      <c r="C30" s="175"/>
      <c r="D30" s="175"/>
      <c r="E30" s="176"/>
      <c r="F30" s="20" t="s">
        <v>68</v>
      </c>
      <c r="G30" s="134"/>
      <c r="H30" s="135"/>
      <c r="I30" s="132"/>
      <c r="J30" s="133"/>
      <c r="K30" s="19"/>
      <c r="P30" s="174"/>
      <c r="Q30" s="175"/>
      <c r="R30" s="175"/>
      <c r="S30" s="175"/>
      <c r="T30" s="176"/>
      <c r="U30" s="20" t="s">
        <v>68</v>
      </c>
      <c r="V30" s="134"/>
      <c r="W30" s="135"/>
      <c r="X30" s="132"/>
      <c r="Y30" s="133"/>
      <c r="Z30" s="19"/>
    </row>
    <row r="31" spans="1:26" ht="20.149999999999999" customHeight="1" thickBot="1">
      <c r="A31" s="177"/>
      <c r="B31" s="178"/>
      <c r="C31" s="178"/>
      <c r="D31" s="178"/>
      <c r="E31" s="179"/>
      <c r="F31" s="21" t="s">
        <v>69</v>
      </c>
      <c r="G31" s="136"/>
      <c r="H31" s="137"/>
      <c r="I31" s="138"/>
      <c r="J31" s="139"/>
      <c r="K31" s="22"/>
      <c r="P31" s="177"/>
      <c r="Q31" s="178"/>
      <c r="R31" s="178"/>
      <c r="S31" s="178"/>
      <c r="T31" s="179"/>
      <c r="U31" s="21" t="s">
        <v>69</v>
      </c>
      <c r="V31" s="136"/>
      <c r="W31" s="137"/>
      <c r="X31" s="138"/>
      <c r="Y31" s="139"/>
      <c r="Z31" s="22"/>
    </row>
    <row r="32" spans="1:26" ht="9" customHeight="1"/>
    <row r="33" spans="1:26" ht="18" customHeight="1" thickBot="1">
      <c r="A33" s="117" t="s">
        <v>92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6"/>
      <c r="M33" s="6"/>
      <c r="N33" s="6"/>
      <c r="O33" s="6"/>
      <c r="P33" s="117" t="s">
        <v>92</v>
      </c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8" customHeight="1">
      <c r="A34" s="93" t="s">
        <v>73</v>
      </c>
      <c r="B34" s="94"/>
      <c r="C34" s="118"/>
      <c r="D34" s="119"/>
      <c r="E34" s="119"/>
      <c r="F34" s="120"/>
      <c r="G34" s="69" t="s">
        <v>0</v>
      </c>
      <c r="H34" s="180"/>
      <c r="I34" s="180"/>
      <c r="J34" s="181"/>
      <c r="K34" s="9"/>
      <c r="L34" s="6"/>
      <c r="M34" s="6"/>
      <c r="N34" s="6"/>
      <c r="O34" s="6"/>
      <c r="P34" s="93" t="s">
        <v>73</v>
      </c>
      <c r="Q34" s="94"/>
      <c r="R34" s="118" t="s">
        <v>277</v>
      </c>
      <c r="S34" s="119"/>
      <c r="T34" s="119"/>
      <c r="U34" s="120"/>
      <c r="V34" s="8" t="s">
        <v>0</v>
      </c>
      <c r="W34" s="121" t="s">
        <v>276</v>
      </c>
      <c r="X34" s="122"/>
      <c r="Y34" s="123"/>
      <c r="Z34" s="9"/>
    </row>
    <row r="35" spans="1:26" ht="18" customHeight="1" thickBot="1">
      <c r="A35" s="124" t="s">
        <v>1</v>
      </c>
      <c r="B35" s="125"/>
      <c r="C35" s="126"/>
      <c r="D35" s="127"/>
      <c r="E35" s="127"/>
      <c r="F35" s="128"/>
      <c r="G35" s="70" t="s">
        <v>86</v>
      </c>
      <c r="H35" s="238"/>
      <c r="I35" s="238"/>
      <c r="J35" s="239"/>
      <c r="K35" s="9"/>
      <c r="L35" s="6"/>
      <c r="M35" s="6"/>
      <c r="N35" s="6"/>
      <c r="O35" s="6"/>
      <c r="P35" s="124" t="s">
        <v>1</v>
      </c>
      <c r="Q35" s="125"/>
      <c r="R35" s="126" t="s">
        <v>278</v>
      </c>
      <c r="S35" s="127"/>
      <c r="T35" s="127"/>
      <c r="U35" s="128"/>
      <c r="V35" s="10" t="s">
        <v>86</v>
      </c>
      <c r="W35" s="129" t="s">
        <v>279</v>
      </c>
      <c r="X35" s="130"/>
      <c r="Y35" s="131"/>
      <c r="Z35" s="9"/>
    </row>
    <row r="36" spans="1:26" ht="6.75" customHeight="1">
      <c r="A36" s="11"/>
      <c r="B36" s="11"/>
      <c r="C36" s="12"/>
      <c r="D36" s="12"/>
      <c r="E36" s="12"/>
      <c r="F36" s="13"/>
      <c r="G36" s="13"/>
      <c r="H36" s="13"/>
      <c r="I36" s="13"/>
      <c r="J36" s="13"/>
      <c r="K36" s="13"/>
      <c r="P36" s="11"/>
      <c r="Q36" s="11"/>
      <c r="R36" s="12"/>
      <c r="S36" s="12"/>
      <c r="T36" s="12"/>
      <c r="U36" s="13"/>
      <c r="V36" s="13"/>
      <c r="W36" s="13"/>
      <c r="X36" s="13"/>
      <c r="Y36" s="13"/>
      <c r="Z36" s="13"/>
    </row>
    <row r="37" spans="1:26" ht="18" customHeight="1" thickBot="1">
      <c r="A37" s="117" t="s">
        <v>91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6"/>
      <c r="M37" s="6"/>
      <c r="N37" s="6"/>
      <c r="O37" s="6"/>
      <c r="P37" s="117" t="s">
        <v>91</v>
      </c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ht="18" customHeight="1">
      <c r="A38" s="191" t="s">
        <v>76</v>
      </c>
      <c r="B38" s="23" t="s">
        <v>74</v>
      </c>
      <c r="C38" s="182"/>
      <c r="D38" s="183"/>
      <c r="E38" s="183"/>
      <c r="F38" s="184"/>
      <c r="G38" s="23" t="s">
        <v>0</v>
      </c>
      <c r="H38" s="185"/>
      <c r="I38" s="186"/>
      <c r="J38" s="187"/>
      <c r="K38" s="9"/>
      <c r="L38" s="6"/>
      <c r="M38" s="73" t="s">
        <v>96</v>
      </c>
      <c r="P38" s="191" t="s">
        <v>76</v>
      </c>
      <c r="Q38" s="23" t="s">
        <v>74</v>
      </c>
      <c r="R38" s="182" t="s">
        <v>282</v>
      </c>
      <c r="S38" s="183"/>
      <c r="T38" s="183"/>
      <c r="U38" s="184"/>
      <c r="V38" s="23" t="s">
        <v>0</v>
      </c>
      <c r="W38" s="185" t="s">
        <v>280</v>
      </c>
      <c r="X38" s="186"/>
      <c r="Y38" s="187"/>
      <c r="Z38" s="9"/>
    </row>
    <row r="39" spans="1:26" ht="18" customHeight="1">
      <c r="A39" s="192"/>
      <c r="B39" s="46" t="s">
        <v>75</v>
      </c>
      <c r="C39" s="111"/>
      <c r="D39" s="112"/>
      <c r="E39" s="112"/>
      <c r="F39" s="113"/>
      <c r="G39" s="71" t="s">
        <v>86</v>
      </c>
      <c r="H39" s="236"/>
      <c r="I39" s="236"/>
      <c r="J39" s="237"/>
      <c r="K39" s="9"/>
      <c r="L39" s="6"/>
      <c r="M39" s="73"/>
      <c r="N39" s="50"/>
      <c r="O39" s="50"/>
      <c r="P39" s="192"/>
      <c r="Q39" s="46" t="s">
        <v>75</v>
      </c>
      <c r="R39" s="111" t="s">
        <v>284</v>
      </c>
      <c r="S39" s="112"/>
      <c r="T39" s="112"/>
      <c r="U39" s="113"/>
      <c r="V39" s="24" t="s">
        <v>86</v>
      </c>
      <c r="W39" s="114" t="s">
        <v>286</v>
      </c>
      <c r="X39" s="115"/>
      <c r="Y39" s="116"/>
      <c r="Z39" s="9"/>
    </row>
    <row r="40" spans="1:26" ht="18" customHeight="1">
      <c r="A40" s="100" t="s">
        <v>77</v>
      </c>
      <c r="B40" s="25" t="s">
        <v>74</v>
      </c>
      <c r="C40" s="102"/>
      <c r="D40" s="103"/>
      <c r="E40" s="103"/>
      <c r="F40" s="104"/>
      <c r="G40" s="25" t="s">
        <v>0</v>
      </c>
      <c r="H40" s="105"/>
      <c r="I40" s="106"/>
      <c r="J40" s="107"/>
      <c r="K40" s="9"/>
      <c r="L40" s="6"/>
      <c r="M40" s="73"/>
      <c r="N40" s="50"/>
      <c r="O40" s="50"/>
      <c r="P40" s="100" t="s">
        <v>77</v>
      </c>
      <c r="Q40" s="25" t="s">
        <v>74</v>
      </c>
      <c r="R40" s="102" t="s">
        <v>283</v>
      </c>
      <c r="S40" s="103"/>
      <c r="T40" s="103"/>
      <c r="U40" s="104"/>
      <c r="V40" s="25" t="s">
        <v>0</v>
      </c>
      <c r="W40" s="105" t="s">
        <v>281</v>
      </c>
      <c r="X40" s="106"/>
      <c r="Y40" s="107"/>
      <c r="Z40" s="9"/>
    </row>
    <row r="41" spans="1:26" ht="18" customHeight="1" thickBot="1">
      <c r="A41" s="101"/>
      <c r="B41" s="47" t="s">
        <v>75</v>
      </c>
      <c r="C41" s="108"/>
      <c r="D41" s="109"/>
      <c r="E41" s="109"/>
      <c r="F41" s="110"/>
      <c r="G41" s="72" t="s">
        <v>86</v>
      </c>
      <c r="H41" s="169"/>
      <c r="I41" s="169"/>
      <c r="J41" s="170"/>
      <c r="K41" s="9"/>
      <c r="L41" s="6"/>
      <c r="M41" s="73"/>
      <c r="N41" s="50"/>
      <c r="O41" s="50"/>
      <c r="P41" s="101"/>
      <c r="Q41" s="47" t="s">
        <v>75</v>
      </c>
      <c r="R41" s="108" t="s">
        <v>285</v>
      </c>
      <c r="S41" s="109"/>
      <c r="T41" s="109"/>
      <c r="U41" s="110"/>
      <c r="V41" s="26" t="s">
        <v>86</v>
      </c>
      <c r="W41" s="188" t="s">
        <v>287</v>
      </c>
      <c r="X41" s="189"/>
      <c r="Y41" s="190"/>
      <c r="Z41" s="9"/>
    </row>
    <row r="42" spans="1:26" ht="13.5" customHeight="1">
      <c r="A42" s="27"/>
      <c r="B42" s="27"/>
      <c r="C42" s="28"/>
      <c r="D42" s="28"/>
      <c r="E42" s="28"/>
      <c r="F42" s="28"/>
      <c r="G42" s="27"/>
      <c r="H42" s="29"/>
      <c r="I42" s="29"/>
      <c r="J42" s="29"/>
      <c r="K42" s="9"/>
      <c r="L42" s="6"/>
      <c r="M42" s="6"/>
      <c r="N42" s="6"/>
      <c r="O42" s="6"/>
      <c r="P42" s="27"/>
      <c r="Q42" s="27"/>
      <c r="R42" s="28"/>
      <c r="S42" s="28"/>
      <c r="T42" s="28"/>
      <c r="U42" s="28"/>
      <c r="V42" s="27"/>
      <c r="W42" s="29"/>
      <c r="X42" s="29"/>
      <c r="Y42" s="29"/>
      <c r="Z42" s="9"/>
    </row>
    <row r="43" spans="1:26" ht="31.5" customHeight="1">
      <c r="A43" s="90" t="s">
        <v>87</v>
      </c>
      <c r="B43" s="90"/>
      <c r="C43" s="90"/>
      <c r="D43" s="90"/>
      <c r="E43" s="90"/>
      <c r="F43" s="90"/>
      <c r="G43" s="90"/>
      <c r="H43" s="90"/>
      <c r="I43" s="90"/>
      <c r="J43" s="90"/>
      <c r="K43" s="9"/>
      <c r="L43" s="6"/>
      <c r="M43" s="6"/>
      <c r="N43" s="6"/>
      <c r="O43" s="6"/>
      <c r="P43" s="90" t="s">
        <v>87</v>
      </c>
      <c r="Q43" s="90"/>
      <c r="R43" s="90"/>
      <c r="S43" s="90"/>
      <c r="T43" s="90"/>
      <c r="U43" s="90"/>
      <c r="V43" s="90"/>
      <c r="W43" s="90"/>
      <c r="X43" s="90"/>
      <c r="Y43" s="90"/>
      <c r="Z43" s="9"/>
    </row>
    <row r="44" spans="1:26" ht="6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9"/>
      <c r="L44" s="6"/>
      <c r="M44" s="6"/>
      <c r="N44" s="6"/>
      <c r="O44" s="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9"/>
    </row>
    <row r="45" spans="1:26" ht="19.5" customHeight="1" thickBot="1">
      <c r="A45" s="91" t="s">
        <v>332</v>
      </c>
      <c r="B45" s="92"/>
      <c r="C45" s="92"/>
      <c r="D45" s="92"/>
      <c r="E45" s="92"/>
      <c r="F45" s="92"/>
      <c r="G45" s="92"/>
      <c r="H45" s="92"/>
      <c r="I45" s="92"/>
      <c r="J45" s="92"/>
      <c r="K45" s="9"/>
      <c r="L45" s="6"/>
      <c r="M45" s="6"/>
      <c r="N45" s="6"/>
      <c r="O45" s="6"/>
      <c r="P45" s="91" t="s">
        <v>288</v>
      </c>
      <c r="Q45" s="92"/>
      <c r="R45" s="92"/>
      <c r="S45" s="92"/>
      <c r="T45" s="92"/>
      <c r="U45" s="92"/>
      <c r="V45" s="92"/>
      <c r="W45" s="92"/>
      <c r="X45" s="92"/>
      <c r="Y45" s="92"/>
      <c r="Z45" s="9"/>
    </row>
    <row r="46" spans="1:26" ht="26.25" customHeight="1">
      <c r="A46" s="93" t="s">
        <v>28</v>
      </c>
      <c r="B46" s="94"/>
      <c r="C46" s="30" t="s">
        <v>19</v>
      </c>
      <c r="D46" s="95" t="s">
        <v>11</v>
      </c>
      <c r="E46" s="96"/>
      <c r="F46" s="97"/>
      <c r="G46" s="31" t="s">
        <v>28</v>
      </c>
      <c r="H46" s="30" t="s">
        <v>10</v>
      </c>
      <c r="I46" s="98" t="s">
        <v>11</v>
      </c>
      <c r="J46" s="99"/>
      <c r="K46" s="9"/>
      <c r="P46" s="93" t="s">
        <v>28</v>
      </c>
      <c r="Q46" s="94"/>
      <c r="R46" s="30" t="s">
        <v>19</v>
      </c>
      <c r="S46" s="95" t="s">
        <v>11</v>
      </c>
      <c r="T46" s="96"/>
      <c r="U46" s="97"/>
      <c r="V46" s="31" t="s">
        <v>28</v>
      </c>
      <c r="W46" s="30" t="s">
        <v>10</v>
      </c>
      <c r="X46" s="98" t="s">
        <v>11</v>
      </c>
      <c r="Y46" s="99"/>
      <c r="Z46" s="9"/>
    </row>
    <row r="47" spans="1:26" ht="20.149999999999999" customHeight="1">
      <c r="A47" s="78" t="s">
        <v>12</v>
      </c>
      <c r="B47" s="79"/>
      <c r="C47" s="32"/>
      <c r="D47" s="80" t="str">
        <f>IFERROR(VLOOKUP(C47,発注企業リスト!$A:$B,2,FALSE),"")</f>
        <v/>
      </c>
      <c r="E47" s="81"/>
      <c r="F47" s="82"/>
      <c r="G47" s="33" t="s">
        <v>13</v>
      </c>
      <c r="H47" s="34"/>
      <c r="I47" s="80" t="str">
        <f>IFERROR(VLOOKUP(H47,発注企業リスト!$A:$B,2,FALSE),"")</f>
        <v/>
      </c>
      <c r="J47" s="83"/>
      <c r="K47" s="35"/>
      <c r="P47" s="78" t="s">
        <v>12</v>
      </c>
      <c r="Q47" s="79"/>
      <c r="R47" s="32">
        <v>1</v>
      </c>
      <c r="S47" s="80" t="str">
        <f>IFERROR(VLOOKUP(R47,発注企業リスト!$A:$B,2,FALSE),"")</f>
        <v>（株）アーステクニカ</v>
      </c>
      <c r="T47" s="81"/>
      <c r="U47" s="82"/>
      <c r="V47" s="33" t="s">
        <v>13</v>
      </c>
      <c r="W47" s="34">
        <v>10</v>
      </c>
      <c r="X47" s="80" t="str">
        <f>IFERROR(VLOOKUP(W47,発注企業リスト!$A:$B,2,FALSE),"")</f>
        <v>（株）井口一世</v>
      </c>
      <c r="Y47" s="83"/>
      <c r="Z47" s="35"/>
    </row>
    <row r="48" spans="1:26" ht="22" customHeight="1">
      <c r="A48" s="78" t="s">
        <v>14</v>
      </c>
      <c r="B48" s="79"/>
      <c r="C48" s="32"/>
      <c r="D48" s="80" t="str">
        <f>IFERROR(VLOOKUP(C48,発注企業リスト!$A:$B,2,FALSE),"")</f>
        <v/>
      </c>
      <c r="E48" s="81"/>
      <c r="F48" s="82"/>
      <c r="G48" s="33" t="s">
        <v>15</v>
      </c>
      <c r="H48" s="34"/>
      <c r="I48" s="80" t="str">
        <f>IFERROR(VLOOKUP(H48,発注企業リスト!$A:$B,2,FALSE),"")</f>
        <v/>
      </c>
      <c r="J48" s="83"/>
      <c r="K48" s="35"/>
      <c r="P48" s="78" t="s">
        <v>14</v>
      </c>
      <c r="Q48" s="79"/>
      <c r="R48" s="32">
        <v>2</v>
      </c>
      <c r="S48" s="80" t="str">
        <f>IFERROR(VLOOKUP(R48,発注企業リスト!$A:$B,2,FALSE),"")</f>
        <v>（株）ＩＳＳリアライズ</v>
      </c>
      <c r="T48" s="81"/>
      <c r="U48" s="82"/>
      <c r="V48" s="33" t="s">
        <v>15</v>
      </c>
      <c r="W48" s="34">
        <v>11</v>
      </c>
      <c r="X48" s="80" t="str">
        <f>IFERROR(VLOOKUP(W48,発注企業リスト!$A:$B,2,FALSE),"")</f>
        <v>（株）上島製作所</v>
      </c>
      <c r="Y48" s="83"/>
      <c r="Z48" s="35"/>
    </row>
    <row r="49" spans="1:26" ht="22" customHeight="1">
      <c r="A49" s="78" t="s">
        <v>16</v>
      </c>
      <c r="B49" s="79"/>
      <c r="C49" s="32"/>
      <c r="D49" s="80" t="str">
        <f>IFERROR(VLOOKUP(C49,発注企業リスト!$A:$B,2,FALSE),"")</f>
        <v/>
      </c>
      <c r="E49" s="81"/>
      <c r="F49" s="82"/>
      <c r="G49" s="33" t="s">
        <v>21</v>
      </c>
      <c r="H49" s="34"/>
      <c r="I49" s="80" t="str">
        <f>IFERROR(VLOOKUP(H49,発注企業リスト!$A:$B,2,FALSE),"")</f>
        <v/>
      </c>
      <c r="J49" s="83"/>
      <c r="K49" s="35"/>
      <c r="P49" s="78" t="s">
        <v>16</v>
      </c>
      <c r="Q49" s="79"/>
      <c r="R49" s="32">
        <v>3</v>
      </c>
      <c r="S49" s="80" t="str">
        <f>IFERROR(VLOOKUP(R49,発注企業リスト!$A:$B,2,FALSE),"")</f>
        <v>（株）愛光</v>
      </c>
      <c r="T49" s="81"/>
      <c r="U49" s="82"/>
      <c r="V49" s="33" t="s">
        <v>21</v>
      </c>
      <c r="W49" s="34">
        <v>12</v>
      </c>
      <c r="X49" s="80" t="str">
        <f>IFERROR(VLOOKUP(W49,発注企業リスト!$A:$B,2,FALSE),"")</f>
        <v>宇都宮螺子（株）</v>
      </c>
      <c r="Y49" s="83"/>
      <c r="Z49" s="35"/>
    </row>
    <row r="50" spans="1:26" ht="22" customHeight="1" thickBot="1">
      <c r="A50" s="84" t="s">
        <v>17</v>
      </c>
      <c r="B50" s="85"/>
      <c r="C50" s="36"/>
      <c r="D50" s="86" t="str">
        <f>IFERROR(VLOOKUP(C50,発注企業リスト!$A:$B,2,FALSE),"")</f>
        <v/>
      </c>
      <c r="E50" s="87"/>
      <c r="F50" s="88"/>
      <c r="G50" s="37" t="s">
        <v>22</v>
      </c>
      <c r="H50" s="38"/>
      <c r="I50" s="86" t="str">
        <f>IFERROR(VLOOKUP(H50,発注企業リスト!$A:$B,2,FALSE),"")</f>
        <v/>
      </c>
      <c r="J50" s="89"/>
      <c r="K50" s="35"/>
      <c r="P50" s="84" t="s">
        <v>17</v>
      </c>
      <c r="Q50" s="85"/>
      <c r="R50" s="36">
        <v>4</v>
      </c>
      <c r="S50" s="86" t="str">
        <f>IFERROR(VLOOKUP(R50,発注企業リスト!$A:$B,2,FALSE),"")</f>
        <v>（株）青木精機製作所</v>
      </c>
      <c r="T50" s="87"/>
      <c r="U50" s="88"/>
      <c r="V50" s="37" t="s">
        <v>22</v>
      </c>
      <c r="W50" s="38">
        <v>13</v>
      </c>
      <c r="X50" s="86" t="str">
        <f>IFERROR(VLOOKUP(W50,発注企業リスト!$A:$B,2,FALSE),"")</f>
        <v>（株）宇野澤組鐵工所</v>
      </c>
      <c r="Y50" s="89"/>
      <c r="Z50" s="35"/>
    </row>
    <row r="51" spans="1:26" ht="18.75" customHeight="1">
      <c r="A51" s="6" t="s">
        <v>298</v>
      </c>
      <c r="B51" s="39"/>
      <c r="C51" s="6"/>
      <c r="D51" s="9"/>
      <c r="E51" s="9"/>
      <c r="F51" s="9"/>
      <c r="G51" s="9"/>
      <c r="H51" s="9"/>
      <c r="I51" s="6"/>
      <c r="J51" s="6"/>
      <c r="K51" s="6"/>
      <c r="P51" s="6" t="s">
        <v>79</v>
      </c>
      <c r="Q51" s="39"/>
      <c r="R51" s="6"/>
      <c r="S51" s="9"/>
      <c r="T51" s="9"/>
      <c r="U51" s="9"/>
      <c r="V51" s="9"/>
      <c r="W51" s="9"/>
      <c r="X51" s="6"/>
      <c r="Y51" s="6"/>
      <c r="Z51" s="6"/>
    </row>
    <row r="52" spans="1:26" ht="16.5" customHeight="1">
      <c r="A52" s="6" t="s">
        <v>89</v>
      </c>
      <c r="B52" s="39"/>
      <c r="C52" s="6"/>
      <c r="D52" s="9"/>
      <c r="E52" s="9"/>
      <c r="F52" s="9"/>
      <c r="G52" s="9"/>
      <c r="H52" s="9"/>
      <c r="I52" s="6"/>
      <c r="J52" s="6"/>
      <c r="K52" s="6"/>
      <c r="P52" s="6" t="s">
        <v>89</v>
      </c>
      <c r="Q52" s="39"/>
      <c r="R52" s="6"/>
      <c r="S52" s="9"/>
      <c r="T52" s="9"/>
      <c r="U52" s="9"/>
      <c r="V52" s="9"/>
      <c r="W52" s="9"/>
      <c r="X52" s="6"/>
      <c r="Y52" s="6"/>
      <c r="Z52" s="6"/>
    </row>
    <row r="53" spans="1:26" ht="5.25" customHeight="1">
      <c r="A53" s="40"/>
      <c r="B53" s="40"/>
      <c r="C53" s="40"/>
      <c r="D53" s="41"/>
      <c r="E53" s="41"/>
      <c r="F53" s="41"/>
      <c r="G53" s="41"/>
      <c r="H53" s="41"/>
      <c r="I53" s="41"/>
      <c r="J53" s="42"/>
      <c r="K53" s="42"/>
      <c r="P53" s="40"/>
      <c r="Q53" s="40"/>
      <c r="R53" s="40"/>
      <c r="S53" s="41"/>
      <c r="T53" s="41"/>
      <c r="U53" s="41"/>
      <c r="V53" s="41"/>
      <c r="W53" s="41"/>
      <c r="X53" s="41"/>
      <c r="Y53" s="42"/>
      <c r="Z53" s="42"/>
    </row>
    <row r="54" spans="1:26" ht="18" customHeight="1">
      <c r="A54" s="74" t="s">
        <v>84</v>
      </c>
      <c r="B54" s="74"/>
      <c r="C54" s="74"/>
      <c r="D54" s="74"/>
      <c r="E54" s="74"/>
      <c r="F54" s="74"/>
      <c r="G54" s="74"/>
      <c r="H54" s="74"/>
      <c r="I54" s="74"/>
      <c r="J54" s="74"/>
      <c r="K54" s="6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6"/>
    </row>
    <row r="55" spans="1:26" ht="20.149999999999999" customHeight="1">
      <c r="A55" s="43" t="s">
        <v>80</v>
      </c>
      <c r="B55" s="43"/>
      <c r="C55" s="43"/>
      <c r="D55" s="44"/>
      <c r="E55" s="44"/>
      <c r="F55" s="44"/>
      <c r="G55" s="44"/>
      <c r="H55" s="44"/>
      <c r="I55" s="6"/>
      <c r="J55" s="6"/>
      <c r="K55" s="6"/>
      <c r="P55" s="43"/>
      <c r="Q55" s="43"/>
      <c r="R55" s="43"/>
      <c r="S55" s="44"/>
      <c r="T55" s="44"/>
      <c r="U55" s="44"/>
      <c r="V55" s="44"/>
      <c r="W55" s="44"/>
      <c r="X55" s="6"/>
      <c r="Y55" s="6"/>
      <c r="Z55" s="6"/>
    </row>
    <row r="56" spans="1:26" ht="20.149999999999999" customHeight="1">
      <c r="A56" s="43" t="s">
        <v>81</v>
      </c>
      <c r="B56" s="43"/>
      <c r="C56" s="43"/>
      <c r="D56" s="44"/>
      <c r="E56" s="44"/>
      <c r="F56" s="44"/>
      <c r="G56" s="44"/>
      <c r="H56" s="44"/>
      <c r="I56" s="6"/>
      <c r="J56" s="6"/>
      <c r="K56" s="6"/>
      <c r="P56" s="43"/>
      <c r="Q56" s="43"/>
      <c r="R56" s="43"/>
      <c r="S56" s="44"/>
      <c r="T56" s="44"/>
      <c r="U56" s="44"/>
      <c r="V56" s="44"/>
      <c r="W56" s="44"/>
      <c r="X56" s="6"/>
      <c r="Y56" s="6"/>
      <c r="Z56" s="6"/>
    </row>
    <row r="57" spans="1:26" ht="21.75" customHeight="1">
      <c r="A57" s="75" t="s">
        <v>88</v>
      </c>
      <c r="B57" s="76"/>
      <c r="C57" s="77"/>
      <c r="D57" s="77"/>
      <c r="E57" s="77"/>
      <c r="F57" s="77"/>
      <c r="G57" s="77"/>
      <c r="H57" s="77"/>
      <c r="I57" s="77"/>
      <c r="J57" s="77"/>
      <c r="K57" s="6"/>
      <c r="P57" s="75"/>
      <c r="Q57" s="76"/>
      <c r="R57" s="77"/>
      <c r="S57" s="77"/>
      <c r="T57" s="77"/>
      <c r="U57" s="77"/>
      <c r="V57" s="77"/>
      <c r="W57" s="77"/>
      <c r="X57" s="77"/>
      <c r="Y57" s="77"/>
      <c r="Z57" s="6"/>
    </row>
    <row r="58" spans="1:26" ht="32.25" customHeight="1">
      <c r="A58" s="6"/>
      <c r="B58" s="6"/>
      <c r="C58" s="6"/>
      <c r="D58" s="6"/>
      <c r="E58" s="6"/>
      <c r="F58" s="6"/>
      <c r="G58" s="6"/>
      <c r="H58" s="6"/>
      <c r="I58" s="35"/>
      <c r="J58" s="35"/>
      <c r="K58" s="35"/>
    </row>
    <row r="59" spans="1:26">
      <c r="A59" s="6"/>
      <c r="B59" s="6"/>
      <c r="C59" s="6"/>
      <c r="D59" s="6"/>
      <c r="E59" s="6"/>
      <c r="F59" s="6"/>
      <c r="G59" s="6"/>
      <c r="H59" s="6"/>
      <c r="I59" s="9"/>
      <c r="J59" s="9"/>
      <c r="K59" s="9"/>
    </row>
    <row r="61" spans="1:26">
      <c r="A61" s="6"/>
      <c r="B61" s="6"/>
      <c r="C61" s="6"/>
      <c r="D61" s="6"/>
      <c r="E61" s="6"/>
      <c r="F61" s="6"/>
      <c r="G61" s="6"/>
      <c r="H61" s="6"/>
      <c r="I61" s="44"/>
      <c r="J61" s="44"/>
      <c r="K61" s="44"/>
    </row>
    <row r="62" spans="1:26">
      <c r="A62" s="6"/>
      <c r="B62" s="6"/>
      <c r="C62" s="6"/>
      <c r="D62" s="6"/>
      <c r="E62" s="6"/>
      <c r="F62" s="6"/>
      <c r="G62" s="6"/>
      <c r="H62" s="6"/>
      <c r="I62" s="44"/>
      <c r="J62" s="44"/>
      <c r="K62" s="44"/>
    </row>
    <row r="63" spans="1:26">
      <c r="A63" s="6"/>
      <c r="B63" s="6"/>
      <c r="C63" s="6"/>
      <c r="D63" s="6"/>
      <c r="E63" s="6"/>
      <c r="F63" s="6"/>
      <c r="G63" s="6"/>
      <c r="H63" s="6"/>
      <c r="I63" s="45"/>
      <c r="J63" s="45"/>
      <c r="K63" s="45"/>
    </row>
  </sheetData>
  <sheetProtection selectLockedCells="1"/>
  <mergeCells count="234"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</mergeCells>
  <phoneticPr fontId="3"/>
  <conditionalFormatting sqref="E9:G12">
    <cfRule type="containsBlanks" dxfId="1" priority="13">
      <formula>LEN(TRIM(E9))=0</formula>
    </cfRule>
  </conditionalFormatting>
  <conditionalFormatting sqref="T9:V12">
    <cfRule type="containsBlanks" dxfId="0" priority="1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3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6000000}"/>
    <dataValidation allowBlank="1" showInputMessage="1" showErrorMessage="1" prompt="｢姓｣｢名｣の間は全角１文字開ける" sqref="C21:E21 H40:J40 H34:J34 H38:J38 R21:T21 W40:Y40 W34:Y34 W38:Y38" xr:uid="{00000000-0002-0000-0000-000007000000}"/>
    <dataValidation allowBlank="1" showInputMessage="1" showErrorMessage="1" prompt="｢部署｣｢役職｣の間は全角１文字開ける" sqref="C40:F40 C34:F34 C38:F38 R40:U40 R34:U34 R38:U38" xr:uid="{00000000-0002-0000-0000-000008000000}"/>
    <dataValidation imeMode="halfAlpha" allowBlank="1" showInputMessage="1" showErrorMessage="1" prompt="半角数字・単位不要" sqref="C22:E23 R22:T23" xr:uid="{00000000-0002-0000-0000-000009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A000000}"/>
    <dataValidation imeMode="halfAlpha" allowBlank="1" showInputMessage="1" showErrorMessage="1" prompt="半角英数、httpsから記載" sqref="R26:T26 C26:E26" xr:uid="{00000000-0002-0000-0000-00000B000000}"/>
    <dataValidation imeMode="halfAlpha" allowBlank="1" showInputMessage="1" showErrorMessage="1" prompt="半角英数_x000a_000-0000(ハイフンでつなぐ)" sqref="I6:K6 X6:Z6" xr:uid="{00000000-0002-0000-0000-000004000000}"/>
    <dataValidation allowBlank="1" showInputMessage="1" showErrorMessage="1" prompt="県名から入力、英数字は半角で" sqref="H7:K7 W7:Z7" xr:uid="{00000000-0002-0000-0000-000005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F97117C0-B4D9-469B-92FC-738B1210EC2A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AE6F3E-F4D7-45D2-9991-1B026AEA05AA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5A0249B3-34C2-4370-88BD-2CCF6053D5F4}"/>
    <dataValidation type="textLength" allowBlank="1" showInputMessage="1" showErrorMessage="1" promptTitle="150字以内" prompt="表の｢列幅｣変更や、｢セルの結合・分割｣などはせず、枠内にご記入ください。" sqref="C8:K8 R8:Z8" xr:uid="{7B6B3461-FC48-4FFA-8062-59F263CB351F}">
      <formula1>0</formula1>
      <formula2>150</formula2>
    </dataValidation>
  </dataValidations>
  <printOptions horizontalCentered="1"/>
  <pageMargins left="0.39370078740157483" right="0.19685039370078741" top="0.39370078740157483" bottom="0.15748031496062992" header="0.31496062992125984" footer="0.31496062992125984"/>
  <pageSetup paperSize="9" scale="7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1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D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7040D5D8-7F0A-4518-A5EB-1725D536C9BC}">
          <x14:formula1>
            <xm:f>発注企業リスト!$A$2:$A$117</xm:f>
          </x14:formula1>
          <xm:sqref>C47:C50 H47:H50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workbookViewId="0">
      <selection activeCell="B96" sqref="B96"/>
    </sheetView>
  </sheetViews>
  <sheetFormatPr defaultRowHeight="13"/>
  <cols>
    <col min="1" max="1" width="9.453125" customWidth="1"/>
    <col min="2" max="2" width="41.453125" customWidth="1"/>
    <col min="3" max="3" width="9" hidden="1" customWidth="1"/>
  </cols>
  <sheetData>
    <row r="1" spans="1:3" ht="19.5" customHeight="1">
      <c r="A1" s="4" t="s">
        <v>49</v>
      </c>
      <c r="B1" s="4" t="s">
        <v>25</v>
      </c>
      <c r="C1" t="s">
        <v>26</v>
      </c>
    </row>
    <row r="2" spans="1:3" ht="19.5" customHeight="1">
      <c r="A2" s="1">
        <v>1</v>
      </c>
      <c r="B2" s="2" t="s">
        <v>108</v>
      </c>
      <c r="C2" t="s">
        <v>27</v>
      </c>
    </row>
    <row r="3" spans="1:3" ht="19.5" customHeight="1">
      <c r="A3" s="1">
        <v>2</v>
      </c>
      <c r="B3" s="2" t="s">
        <v>109</v>
      </c>
    </row>
    <row r="4" spans="1:3" ht="19.5" customHeight="1">
      <c r="A4" s="1">
        <v>3</v>
      </c>
      <c r="B4" s="2" t="s">
        <v>110</v>
      </c>
    </row>
    <row r="5" spans="1:3" ht="19.5" customHeight="1">
      <c r="A5" s="1">
        <v>4</v>
      </c>
      <c r="B5" s="2" t="s">
        <v>111</v>
      </c>
    </row>
    <row r="6" spans="1:3" ht="19.5" customHeight="1">
      <c r="A6" s="1">
        <v>5</v>
      </c>
      <c r="B6" s="2" t="s">
        <v>112</v>
      </c>
    </row>
    <row r="7" spans="1:3" ht="19.5" customHeight="1">
      <c r="A7" s="1">
        <v>6</v>
      </c>
      <c r="B7" s="2" t="s">
        <v>113</v>
      </c>
    </row>
    <row r="8" spans="1:3" ht="19.5" customHeight="1">
      <c r="A8" s="1">
        <v>7</v>
      </c>
      <c r="B8" s="2" t="s">
        <v>114</v>
      </c>
    </row>
    <row r="9" spans="1:3" ht="19.5" customHeight="1">
      <c r="A9" s="1">
        <v>8</v>
      </c>
      <c r="B9" s="2" t="s">
        <v>299</v>
      </c>
    </row>
    <row r="10" spans="1:3" ht="19.5" customHeight="1">
      <c r="A10" s="1">
        <v>9</v>
      </c>
      <c r="B10" s="2" t="s">
        <v>115</v>
      </c>
    </row>
    <row r="11" spans="1:3" ht="19.5" customHeight="1">
      <c r="A11" s="1">
        <v>10</v>
      </c>
      <c r="B11" s="2" t="s">
        <v>116</v>
      </c>
    </row>
    <row r="12" spans="1:3" ht="19.5" customHeight="1">
      <c r="A12" s="1">
        <v>11</v>
      </c>
      <c r="B12" s="2" t="s">
        <v>300</v>
      </c>
    </row>
    <row r="13" spans="1:3" ht="19.5" customHeight="1">
      <c r="A13" s="1">
        <v>12</v>
      </c>
      <c r="B13" s="2" t="s">
        <v>117</v>
      </c>
    </row>
    <row r="14" spans="1:3" ht="19.5" customHeight="1">
      <c r="A14" s="1">
        <v>13</v>
      </c>
      <c r="B14" s="2" t="s">
        <v>118</v>
      </c>
    </row>
    <row r="15" spans="1:3" ht="19.5" customHeight="1">
      <c r="A15" s="1">
        <v>14</v>
      </c>
      <c r="B15" s="2" t="s">
        <v>119</v>
      </c>
    </row>
    <row r="16" spans="1:3" ht="19.5" customHeight="1">
      <c r="A16" s="1">
        <v>15</v>
      </c>
      <c r="B16" s="2" t="s">
        <v>120</v>
      </c>
    </row>
    <row r="17" spans="1:2" ht="19.5" customHeight="1">
      <c r="A17" s="1">
        <v>16</v>
      </c>
      <c r="B17" s="2" t="s">
        <v>121</v>
      </c>
    </row>
    <row r="18" spans="1:2" ht="19.5" customHeight="1">
      <c r="A18" s="1">
        <v>17</v>
      </c>
      <c r="B18" s="2" t="s">
        <v>122</v>
      </c>
    </row>
    <row r="19" spans="1:2" ht="19.5" customHeight="1">
      <c r="A19" s="1">
        <v>18</v>
      </c>
      <c r="B19" s="2" t="s">
        <v>123</v>
      </c>
    </row>
    <row r="20" spans="1:2" ht="19.5" customHeight="1">
      <c r="A20" s="1">
        <v>19</v>
      </c>
      <c r="B20" s="2" t="s">
        <v>124</v>
      </c>
    </row>
    <row r="21" spans="1:2" ht="19.5" customHeight="1">
      <c r="A21" s="1">
        <v>20</v>
      </c>
      <c r="B21" s="2" t="s">
        <v>125</v>
      </c>
    </row>
    <row r="22" spans="1:2" ht="19.5" customHeight="1">
      <c r="A22" s="1">
        <v>21</v>
      </c>
      <c r="B22" s="2" t="s">
        <v>301</v>
      </c>
    </row>
    <row r="23" spans="1:2" ht="19.5" customHeight="1">
      <c r="A23" s="1">
        <v>22</v>
      </c>
      <c r="B23" s="2" t="s">
        <v>126</v>
      </c>
    </row>
    <row r="24" spans="1:2" ht="19.5" customHeight="1">
      <c r="A24" s="1">
        <v>23</v>
      </c>
      <c r="B24" s="2" t="s">
        <v>302</v>
      </c>
    </row>
    <row r="25" spans="1:2" ht="19.5" customHeight="1">
      <c r="A25" s="1">
        <v>24</v>
      </c>
      <c r="B25" s="2" t="s">
        <v>127</v>
      </c>
    </row>
    <row r="26" spans="1:2" ht="19.5" customHeight="1">
      <c r="A26" s="1">
        <v>25</v>
      </c>
      <c r="B26" s="2" t="s">
        <v>128</v>
      </c>
    </row>
    <row r="27" spans="1:2" ht="19.5" customHeight="1">
      <c r="A27" s="1">
        <v>26</v>
      </c>
      <c r="B27" s="2" t="s">
        <v>129</v>
      </c>
    </row>
    <row r="28" spans="1:2" ht="19.5" customHeight="1">
      <c r="A28" s="1">
        <v>27</v>
      </c>
      <c r="B28" s="2" t="s">
        <v>130</v>
      </c>
    </row>
    <row r="29" spans="1:2" ht="19.5" customHeight="1">
      <c r="A29" s="1">
        <v>28</v>
      </c>
      <c r="B29" s="2" t="s">
        <v>303</v>
      </c>
    </row>
    <row r="30" spans="1:2" ht="19.5" customHeight="1">
      <c r="A30" s="1">
        <v>29</v>
      </c>
      <c r="B30" s="2" t="s">
        <v>131</v>
      </c>
    </row>
    <row r="31" spans="1:2" ht="19.5" customHeight="1">
      <c r="A31" s="1">
        <v>30</v>
      </c>
      <c r="B31" s="2" t="s">
        <v>304</v>
      </c>
    </row>
    <row r="32" spans="1:2" ht="19.5" customHeight="1">
      <c r="A32" s="1">
        <v>31</v>
      </c>
      <c r="B32" s="2" t="s">
        <v>132</v>
      </c>
    </row>
    <row r="33" spans="1:2" ht="19.5" customHeight="1">
      <c r="A33" s="1">
        <v>32</v>
      </c>
      <c r="B33" s="2" t="s">
        <v>133</v>
      </c>
    </row>
    <row r="34" spans="1:2" ht="19.5" customHeight="1">
      <c r="A34" s="1">
        <v>33</v>
      </c>
      <c r="B34" s="2" t="s">
        <v>134</v>
      </c>
    </row>
    <row r="35" spans="1:2" ht="19.5" customHeight="1">
      <c r="A35" s="1">
        <v>34</v>
      </c>
      <c r="B35" s="2" t="s">
        <v>135</v>
      </c>
    </row>
    <row r="36" spans="1:2" ht="19.5" customHeight="1">
      <c r="A36" s="1">
        <v>35</v>
      </c>
      <c r="B36" s="2" t="s">
        <v>305</v>
      </c>
    </row>
    <row r="37" spans="1:2" ht="19.5" customHeight="1">
      <c r="A37" s="1">
        <v>36</v>
      </c>
      <c r="B37" s="2" t="s">
        <v>136</v>
      </c>
    </row>
    <row r="38" spans="1:2" ht="19.5" customHeight="1">
      <c r="A38" s="1">
        <v>37</v>
      </c>
      <c r="B38" s="2" t="s">
        <v>137</v>
      </c>
    </row>
    <row r="39" spans="1:2" ht="19.5" customHeight="1">
      <c r="A39" s="1">
        <v>38</v>
      </c>
      <c r="B39" s="2" t="s">
        <v>306</v>
      </c>
    </row>
    <row r="40" spans="1:2" ht="19.5" customHeight="1">
      <c r="A40" s="1">
        <v>39</v>
      </c>
      <c r="B40" s="2" t="s">
        <v>138</v>
      </c>
    </row>
    <row r="41" spans="1:2" ht="19.5" customHeight="1">
      <c r="A41" s="1">
        <v>40</v>
      </c>
      <c r="B41" s="2" t="s">
        <v>139</v>
      </c>
    </row>
    <row r="42" spans="1:2" ht="19.5" customHeight="1">
      <c r="A42" s="1">
        <v>41</v>
      </c>
      <c r="B42" s="2" t="s">
        <v>140</v>
      </c>
    </row>
    <row r="43" spans="1:2" ht="19.5" customHeight="1">
      <c r="A43" s="1">
        <v>42</v>
      </c>
      <c r="B43" s="2" t="s">
        <v>307</v>
      </c>
    </row>
    <row r="44" spans="1:2" ht="19.5" customHeight="1">
      <c r="A44" s="1">
        <v>43</v>
      </c>
      <c r="B44" s="2" t="s">
        <v>141</v>
      </c>
    </row>
    <row r="45" spans="1:2" ht="19.5" customHeight="1">
      <c r="A45" s="1">
        <v>44</v>
      </c>
      <c r="B45" s="2" t="s">
        <v>308</v>
      </c>
    </row>
    <row r="46" spans="1:2" ht="19.5" customHeight="1">
      <c r="A46" s="1">
        <v>45</v>
      </c>
      <c r="B46" s="2" t="s">
        <v>142</v>
      </c>
    </row>
    <row r="47" spans="1:2" ht="19.5" customHeight="1">
      <c r="A47" s="1">
        <v>46</v>
      </c>
      <c r="B47" s="2" t="s">
        <v>143</v>
      </c>
    </row>
    <row r="48" spans="1:2" ht="19.5" customHeight="1">
      <c r="A48" s="1">
        <v>47</v>
      </c>
      <c r="B48" s="2" t="s">
        <v>144</v>
      </c>
    </row>
    <row r="49" spans="1:2" ht="19.5" customHeight="1">
      <c r="A49" s="1">
        <v>48</v>
      </c>
      <c r="B49" s="2" t="s">
        <v>309</v>
      </c>
    </row>
    <row r="50" spans="1:2" ht="19.5" customHeight="1">
      <c r="A50" s="1">
        <v>49</v>
      </c>
      <c r="B50" s="2" t="s">
        <v>145</v>
      </c>
    </row>
    <row r="51" spans="1:2" ht="19.5" customHeight="1">
      <c r="A51" s="1">
        <v>50</v>
      </c>
      <c r="B51" s="2" t="s">
        <v>146</v>
      </c>
    </row>
    <row r="52" spans="1:2" ht="19.5" customHeight="1">
      <c r="A52" s="1">
        <v>51</v>
      </c>
      <c r="B52" s="2" t="s">
        <v>147</v>
      </c>
    </row>
    <row r="53" spans="1:2" ht="19.5" customHeight="1">
      <c r="A53" s="1">
        <v>52</v>
      </c>
      <c r="B53" s="2" t="s">
        <v>148</v>
      </c>
    </row>
    <row r="54" spans="1:2" ht="19.5" customHeight="1">
      <c r="A54" s="1">
        <v>53</v>
      </c>
      <c r="B54" s="2" t="s">
        <v>149</v>
      </c>
    </row>
    <row r="55" spans="1:2" ht="19.5" customHeight="1">
      <c r="A55" s="1">
        <v>54</v>
      </c>
      <c r="B55" s="2" t="s">
        <v>150</v>
      </c>
    </row>
    <row r="56" spans="1:2" ht="19.5" customHeight="1">
      <c r="A56" s="1">
        <v>55</v>
      </c>
      <c r="B56" s="2" t="s">
        <v>151</v>
      </c>
    </row>
    <row r="57" spans="1:2" ht="19.5" customHeight="1">
      <c r="A57" s="1">
        <v>56</v>
      </c>
      <c r="B57" s="2" t="s">
        <v>310</v>
      </c>
    </row>
    <row r="58" spans="1:2" ht="19.5" customHeight="1">
      <c r="A58" s="1">
        <v>57</v>
      </c>
      <c r="B58" s="2" t="s">
        <v>152</v>
      </c>
    </row>
    <row r="59" spans="1:2" ht="19.5" customHeight="1">
      <c r="A59" s="1">
        <v>58</v>
      </c>
      <c r="B59" s="2" t="s">
        <v>153</v>
      </c>
    </row>
    <row r="60" spans="1:2" ht="19.5" customHeight="1">
      <c r="A60" s="1">
        <v>59</v>
      </c>
      <c r="B60" s="2" t="s">
        <v>311</v>
      </c>
    </row>
    <row r="61" spans="1:2" ht="19.5" customHeight="1">
      <c r="A61" s="1">
        <v>60</v>
      </c>
      <c r="B61" s="2" t="s">
        <v>154</v>
      </c>
    </row>
    <row r="62" spans="1:2" ht="19.5" customHeight="1">
      <c r="A62" s="1">
        <v>61</v>
      </c>
      <c r="B62" s="2" t="s">
        <v>155</v>
      </c>
    </row>
    <row r="63" spans="1:2" ht="19.5" customHeight="1">
      <c r="A63" s="1">
        <v>62</v>
      </c>
      <c r="B63" s="3" t="s">
        <v>156</v>
      </c>
    </row>
    <row r="64" spans="1:2" ht="19.5" customHeight="1">
      <c r="A64" s="1">
        <v>63</v>
      </c>
      <c r="B64" s="2" t="s">
        <v>312</v>
      </c>
    </row>
    <row r="65" spans="1:2" ht="19.5" customHeight="1">
      <c r="A65" s="1">
        <v>64</v>
      </c>
      <c r="B65" s="2" t="s">
        <v>157</v>
      </c>
    </row>
    <row r="66" spans="1:2" ht="19.5" customHeight="1">
      <c r="A66" s="1">
        <v>65</v>
      </c>
      <c r="B66" s="2" t="s">
        <v>158</v>
      </c>
    </row>
    <row r="67" spans="1:2" ht="19.5" customHeight="1">
      <c r="A67" s="1">
        <v>66</v>
      </c>
      <c r="B67" s="2" t="s">
        <v>313</v>
      </c>
    </row>
    <row r="68" spans="1:2" ht="19.5" customHeight="1">
      <c r="A68" s="1">
        <v>67</v>
      </c>
      <c r="B68" s="2" t="s">
        <v>159</v>
      </c>
    </row>
    <row r="69" spans="1:2" ht="19.5" customHeight="1">
      <c r="A69" s="1">
        <v>68</v>
      </c>
      <c r="B69" s="2" t="s">
        <v>314</v>
      </c>
    </row>
    <row r="70" spans="1:2" ht="19.5" customHeight="1">
      <c r="A70" s="1">
        <v>69</v>
      </c>
      <c r="B70" s="2" t="s">
        <v>160</v>
      </c>
    </row>
    <row r="71" spans="1:2" ht="19.5" customHeight="1">
      <c r="A71" s="1">
        <v>70</v>
      </c>
      <c r="B71" s="2" t="s">
        <v>161</v>
      </c>
    </row>
    <row r="72" spans="1:2" ht="19.5" customHeight="1">
      <c r="A72" s="1">
        <v>71</v>
      </c>
      <c r="B72" s="2" t="s">
        <v>315</v>
      </c>
    </row>
    <row r="73" spans="1:2" ht="19.5" customHeight="1">
      <c r="A73" s="1">
        <v>72</v>
      </c>
      <c r="B73" s="2" t="s">
        <v>162</v>
      </c>
    </row>
    <row r="74" spans="1:2" ht="19.5" customHeight="1">
      <c r="A74" s="1">
        <v>73</v>
      </c>
      <c r="B74" s="2" t="s">
        <v>316</v>
      </c>
    </row>
    <row r="75" spans="1:2" ht="19.5" customHeight="1">
      <c r="A75" s="1">
        <v>74</v>
      </c>
      <c r="B75" s="2" t="s">
        <v>163</v>
      </c>
    </row>
    <row r="76" spans="1:2" ht="19.5" customHeight="1">
      <c r="A76" s="1">
        <v>75</v>
      </c>
      <c r="B76" s="2" t="s">
        <v>164</v>
      </c>
    </row>
    <row r="77" spans="1:2" ht="19.5" customHeight="1">
      <c r="A77" s="1">
        <v>76</v>
      </c>
      <c r="B77" s="2" t="s">
        <v>165</v>
      </c>
    </row>
    <row r="78" spans="1:2" ht="19.5" customHeight="1">
      <c r="A78" s="1">
        <v>77</v>
      </c>
      <c r="B78" s="2" t="s">
        <v>317</v>
      </c>
    </row>
    <row r="79" spans="1:2" ht="19.5" customHeight="1">
      <c r="A79" s="1">
        <v>78</v>
      </c>
      <c r="B79" s="2" t="s">
        <v>318</v>
      </c>
    </row>
    <row r="80" spans="1:2" ht="19.5" customHeight="1">
      <c r="A80" s="1">
        <v>79</v>
      </c>
      <c r="B80" s="2" t="s">
        <v>319</v>
      </c>
    </row>
    <row r="81" spans="1:2" ht="19.5" customHeight="1">
      <c r="A81" s="1">
        <v>80</v>
      </c>
      <c r="B81" s="2" t="s">
        <v>320</v>
      </c>
    </row>
    <row r="82" spans="1:2" ht="19.5" customHeight="1">
      <c r="A82" s="1">
        <v>81</v>
      </c>
      <c r="B82" s="2" t="s">
        <v>321</v>
      </c>
    </row>
    <row r="83" spans="1:2" ht="19.5" customHeight="1">
      <c r="A83" s="1">
        <v>82</v>
      </c>
      <c r="B83" s="2" t="s">
        <v>322</v>
      </c>
    </row>
    <row r="84" spans="1:2" ht="19.5" customHeight="1">
      <c r="A84" s="1">
        <v>83</v>
      </c>
      <c r="B84" s="2" t="s">
        <v>166</v>
      </c>
    </row>
    <row r="85" spans="1:2" ht="19.5" customHeight="1">
      <c r="A85" s="1">
        <v>84</v>
      </c>
      <c r="B85" s="2" t="s">
        <v>167</v>
      </c>
    </row>
    <row r="86" spans="1:2" ht="19.5" customHeight="1">
      <c r="A86" s="1">
        <v>85</v>
      </c>
      <c r="B86" s="2" t="s">
        <v>168</v>
      </c>
    </row>
    <row r="87" spans="1:2" ht="19.5" customHeight="1">
      <c r="A87" s="1">
        <v>86</v>
      </c>
      <c r="B87" s="2" t="s">
        <v>323</v>
      </c>
    </row>
    <row r="88" spans="1:2" ht="19.5" customHeight="1">
      <c r="A88" s="1">
        <v>87</v>
      </c>
      <c r="B88" s="2" t="s">
        <v>169</v>
      </c>
    </row>
    <row r="89" spans="1:2" ht="19.5" customHeight="1">
      <c r="A89" s="1">
        <v>88</v>
      </c>
      <c r="B89" s="2" t="s">
        <v>170</v>
      </c>
    </row>
    <row r="90" spans="1:2" ht="19.5" customHeight="1">
      <c r="A90" s="1">
        <v>89</v>
      </c>
      <c r="B90" s="2" t="s">
        <v>171</v>
      </c>
    </row>
    <row r="91" spans="1:2" ht="19.5" customHeight="1">
      <c r="A91" s="1">
        <v>90</v>
      </c>
      <c r="B91" s="2" t="s">
        <v>172</v>
      </c>
    </row>
    <row r="92" spans="1:2" ht="19.5" customHeight="1">
      <c r="A92" s="1">
        <v>91</v>
      </c>
      <c r="B92" s="3" t="s">
        <v>324</v>
      </c>
    </row>
    <row r="93" spans="1:2" ht="19.5" customHeight="1">
      <c r="A93" s="1">
        <v>92</v>
      </c>
      <c r="B93" s="2" t="s">
        <v>325</v>
      </c>
    </row>
    <row r="94" spans="1:2" ht="19.5" customHeight="1">
      <c r="A94" s="1">
        <v>93</v>
      </c>
      <c r="B94" s="2" t="s">
        <v>326</v>
      </c>
    </row>
    <row r="95" spans="1:2" ht="19.5" customHeight="1">
      <c r="A95" s="1">
        <v>94</v>
      </c>
      <c r="B95" s="2" t="s">
        <v>327</v>
      </c>
    </row>
    <row r="96" spans="1:2" ht="19.5" customHeight="1">
      <c r="A96" s="1">
        <v>95</v>
      </c>
      <c r="B96" s="2" t="s">
        <v>328</v>
      </c>
    </row>
  </sheetData>
  <sheetProtection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FB1A-D55C-4AAD-B481-76DEE200F47A}">
  <dimension ref="A1:CS12"/>
  <sheetViews>
    <sheetView workbookViewId="0">
      <selection activeCell="A3" sqref="A3"/>
    </sheetView>
  </sheetViews>
  <sheetFormatPr defaultRowHeight="13"/>
  <cols>
    <col min="2" max="2" width="16.6328125" customWidth="1"/>
    <col min="82" max="82" width="7.26953125" bestFit="1" customWidth="1"/>
    <col min="83" max="83" width="11.36328125" customWidth="1"/>
    <col min="84" max="84" width="7.26953125" bestFit="1" customWidth="1"/>
    <col min="85" max="85" width="11.36328125" customWidth="1"/>
    <col min="86" max="86" width="7.26953125" bestFit="1" customWidth="1"/>
    <col min="87" max="87" width="11.36328125" customWidth="1"/>
    <col min="88" max="88" width="7.26953125" bestFit="1" customWidth="1"/>
    <col min="89" max="89" width="11.36328125" customWidth="1"/>
    <col min="90" max="90" width="7.26953125" bestFit="1" customWidth="1"/>
    <col min="91" max="91" width="11.36328125" customWidth="1"/>
    <col min="92" max="92" width="7.26953125" bestFit="1" customWidth="1"/>
    <col min="93" max="93" width="11.36328125" customWidth="1"/>
    <col min="94" max="94" width="7.26953125" bestFit="1" customWidth="1"/>
    <col min="95" max="95" width="11.36328125" customWidth="1"/>
    <col min="96" max="96" width="7.26953125" bestFit="1" customWidth="1"/>
    <col min="97" max="97" width="11.36328125" customWidth="1"/>
  </cols>
  <sheetData>
    <row r="1" spans="1:97">
      <c r="C1" s="55" t="s">
        <v>176</v>
      </c>
      <c r="D1" s="55"/>
      <c r="E1" s="55"/>
      <c r="F1" s="55"/>
      <c r="G1" s="55" t="s">
        <v>177</v>
      </c>
      <c r="H1" s="55"/>
      <c r="I1" s="55"/>
      <c r="J1" s="55"/>
      <c r="K1" s="55" t="s">
        <v>178</v>
      </c>
      <c r="L1" s="55"/>
      <c r="M1" s="55"/>
      <c r="N1" s="55"/>
      <c r="Y1" s="59" t="s">
        <v>45</v>
      </c>
      <c r="Z1" s="59"/>
      <c r="AA1" s="59"/>
      <c r="AB1" s="59"/>
      <c r="CD1" s="61" t="s">
        <v>268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</row>
    <row r="2" spans="1:97" ht="13.5" thickBot="1">
      <c r="A2" s="62" t="s">
        <v>174</v>
      </c>
      <c r="B2" s="62" t="s">
        <v>175</v>
      </c>
      <c r="C2" s="56" t="s">
        <v>185</v>
      </c>
      <c r="D2" s="56" t="s">
        <v>186</v>
      </c>
      <c r="E2" s="56" t="s">
        <v>179</v>
      </c>
      <c r="F2" s="56" t="s">
        <v>180</v>
      </c>
      <c r="G2" s="57" t="s">
        <v>187</v>
      </c>
      <c r="H2" s="57" t="s">
        <v>188</v>
      </c>
      <c r="I2" s="57" t="s">
        <v>181</v>
      </c>
      <c r="J2" s="57" t="s">
        <v>182</v>
      </c>
      <c r="K2" s="58" t="s">
        <v>189</v>
      </c>
      <c r="L2" s="58" t="s">
        <v>190</v>
      </c>
      <c r="M2" s="58" t="s">
        <v>183</v>
      </c>
      <c r="N2" s="58" t="s">
        <v>184</v>
      </c>
      <c r="O2" s="63" t="s">
        <v>191</v>
      </c>
      <c r="P2" s="63" t="s">
        <v>192</v>
      </c>
      <c r="Q2" s="62" t="s">
        <v>46</v>
      </c>
      <c r="R2" s="62" t="s">
        <v>47</v>
      </c>
      <c r="S2" s="62" t="s">
        <v>193</v>
      </c>
      <c r="T2" s="62" t="s">
        <v>197</v>
      </c>
      <c r="U2" s="62" t="s">
        <v>196</v>
      </c>
      <c r="V2" s="62" t="s">
        <v>194</v>
      </c>
      <c r="W2" s="62" t="s">
        <v>195</v>
      </c>
      <c r="X2" s="62" t="s">
        <v>198</v>
      </c>
      <c r="Y2" s="64" t="s">
        <v>48</v>
      </c>
      <c r="Z2" s="64" t="s">
        <v>50</v>
      </c>
      <c r="AA2" s="64" t="s">
        <v>51</v>
      </c>
      <c r="AB2" s="64" t="s">
        <v>52</v>
      </c>
      <c r="AC2" s="62" t="s">
        <v>199</v>
      </c>
      <c r="AD2" s="62" t="s">
        <v>200</v>
      </c>
      <c r="AE2" s="65" t="s">
        <v>201</v>
      </c>
      <c r="AF2" s="65" t="s">
        <v>202</v>
      </c>
      <c r="AG2" s="65" t="s">
        <v>203</v>
      </c>
      <c r="AH2" s="65" t="s">
        <v>204</v>
      </c>
      <c r="AI2" s="65" t="s">
        <v>220</v>
      </c>
      <c r="AJ2" s="65" t="s">
        <v>236</v>
      </c>
      <c r="AK2" s="65" t="s">
        <v>205</v>
      </c>
      <c r="AL2" s="65" t="s">
        <v>221</v>
      </c>
      <c r="AM2" s="65" t="s">
        <v>237</v>
      </c>
      <c r="AN2" s="65" t="s">
        <v>206</v>
      </c>
      <c r="AO2" s="65" t="s">
        <v>222</v>
      </c>
      <c r="AP2" s="65" t="s">
        <v>238</v>
      </c>
      <c r="AQ2" s="65" t="s">
        <v>207</v>
      </c>
      <c r="AR2" s="65" t="s">
        <v>223</v>
      </c>
      <c r="AS2" s="65" t="s">
        <v>239</v>
      </c>
      <c r="AT2" s="65" t="s">
        <v>208</v>
      </c>
      <c r="AU2" s="65" t="s">
        <v>224</v>
      </c>
      <c r="AV2" s="65" t="s">
        <v>240</v>
      </c>
      <c r="AW2" s="65" t="s">
        <v>209</v>
      </c>
      <c r="AX2" s="65" t="s">
        <v>225</v>
      </c>
      <c r="AY2" s="65" t="s">
        <v>241</v>
      </c>
      <c r="AZ2" s="65" t="s">
        <v>210</v>
      </c>
      <c r="BA2" s="65" t="s">
        <v>226</v>
      </c>
      <c r="BB2" s="65" t="s">
        <v>242</v>
      </c>
      <c r="BC2" s="65" t="s">
        <v>211</v>
      </c>
      <c r="BD2" s="65" t="s">
        <v>227</v>
      </c>
      <c r="BE2" s="65" t="s">
        <v>243</v>
      </c>
      <c r="BF2" s="65" t="s">
        <v>212</v>
      </c>
      <c r="BG2" s="65" t="s">
        <v>228</v>
      </c>
      <c r="BH2" s="65" t="s">
        <v>244</v>
      </c>
      <c r="BI2" s="65" t="s">
        <v>213</v>
      </c>
      <c r="BJ2" s="65" t="s">
        <v>229</v>
      </c>
      <c r="BK2" s="65" t="s">
        <v>245</v>
      </c>
      <c r="BL2" s="65" t="s">
        <v>214</v>
      </c>
      <c r="BM2" s="65" t="s">
        <v>230</v>
      </c>
      <c r="BN2" s="65" t="s">
        <v>246</v>
      </c>
      <c r="BO2" s="65" t="s">
        <v>215</v>
      </c>
      <c r="BP2" s="65" t="s">
        <v>231</v>
      </c>
      <c r="BQ2" s="65" t="s">
        <v>247</v>
      </c>
      <c r="BR2" s="65" t="s">
        <v>216</v>
      </c>
      <c r="BS2" s="65" t="s">
        <v>232</v>
      </c>
      <c r="BT2" s="65" t="s">
        <v>248</v>
      </c>
      <c r="BU2" s="65" t="s">
        <v>217</v>
      </c>
      <c r="BV2" s="65" t="s">
        <v>233</v>
      </c>
      <c r="BW2" s="65" t="s">
        <v>249</v>
      </c>
      <c r="BX2" s="65" t="s">
        <v>218</v>
      </c>
      <c r="BY2" s="65" t="s">
        <v>234</v>
      </c>
      <c r="BZ2" s="65" t="s">
        <v>250</v>
      </c>
      <c r="CA2" s="65" t="s">
        <v>219</v>
      </c>
      <c r="CB2" s="65" t="s">
        <v>235</v>
      </c>
      <c r="CC2" s="65" t="s">
        <v>251</v>
      </c>
      <c r="CD2" s="66" t="s">
        <v>252</v>
      </c>
      <c r="CE2" s="66" t="s">
        <v>260</v>
      </c>
      <c r="CF2" s="66" t="s">
        <v>253</v>
      </c>
      <c r="CG2" s="66" t="s">
        <v>261</v>
      </c>
      <c r="CH2" s="66" t="s">
        <v>254</v>
      </c>
      <c r="CI2" s="66" t="s">
        <v>262</v>
      </c>
      <c r="CJ2" s="66" t="s">
        <v>255</v>
      </c>
      <c r="CK2" s="66" t="s">
        <v>263</v>
      </c>
      <c r="CL2" s="66" t="s">
        <v>256</v>
      </c>
      <c r="CM2" s="66" t="s">
        <v>264</v>
      </c>
      <c r="CN2" s="66" t="s">
        <v>257</v>
      </c>
      <c r="CO2" s="66" t="s">
        <v>265</v>
      </c>
      <c r="CP2" s="66" t="s">
        <v>258</v>
      </c>
      <c r="CQ2" s="66" t="s">
        <v>266</v>
      </c>
      <c r="CR2" s="66" t="s">
        <v>259</v>
      </c>
      <c r="CS2" s="66" t="s">
        <v>267</v>
      </c>
    </row>
    <row r="3" spans="1:97" ht="13.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7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7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7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8">
        <f>受注側申込書!C22</f>
        <v>0</v>
      </c>
      <c r="W3" s="68">
        <f>受注側申込書!C23</f>
        <v>0</v>
      </c>
      <c r="X3" s="67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60"/>
    </row>
    <row r="11" spans="1:97">
      <c r="CD11" s="60"/>
    </row>
    <row r="12" spans="1:97">
      <c r="CD12" s="60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パラ</vt:lpstr>
      <vt:lpstr>受注側申込書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梶　智裕</cp:lastModifiedBy>
  <cp:lastPrinted>2024-08-13T07:06:04Z</cp:lastPrinted>
  <dcterms:created xsi:type="dcterms:W3CDTF">2014-06-16T04:38:34Z</dcterms:created>
  <dcterms:modified xsi:type="dcterms:W3CDTF">2024-10-03T03:33:24Z</dcterms:modified>
</cp:coreProperties>
</file>